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C:\Users\85098355\Desktop\"/>
    </mc:Choice>
  </mc:AlternateContent>
  <xr:revisionPtr revIDLastSave="0" documentId="8_{6CBF9591-B9D9-4DEA-8B4C-C9D519FE96E6}" xr6:coauthVersionLast="36" xr6:coauthVersionMax="36" xr10:uidLastSave="{00000000-0000-0000-0000-000000000000}"/>
  <bookViews>
    <workbookView xWindow="0" yWindow="0" windowWidth="14295" windowHeight="10020" tabRatio="747" xr2:uid="{00000000-000D-0000-FFFF-FFFF00000000}"/>
  </bookViews>
  <sheets>
    <sheet name="01" sheetId="1" r:id="rId1"/>
    <sheet name="プルダウン参照" sheetId="18" state="hidden" r:id="rId2"/>
    <sheet name="推薦調書作成要領" sheetId="21" r:id="rId3"/>
    <sheet name="推薦調書作成例" sheetId="16" r:id="rId4"/>
    <sheet name="データ（学校番号・国番号等）" sheetId="3" state="hidden" r:id="rId5"/>
    <sheet name="提出前チェックシート" sheetId="22" r:id="rId6"/>
    <sheet name="（一部更新）学校番号・国番号" sheetId="20" r:id="rId7"/>
  </sheets>
  <externalReferences>
    <externalReference r:id="rId8"/>
    <externalReference r:id="rId9"/>
  </externalReferences>
  <definedNames>
    <definedName name="_xlnm._FilterDatabase" localSheetId="6" hidden="1">'（一部更新）学校番号・国番号'!$A$1:$S$244</definedName>
    <definedName name="_xlnm._FilterDatabase" localSheetId="0" hidden="1">'01'!$A$5:$AQ$39</definedName>
    <definedName name="_xlnm._FilterDatabase" localSheetId="1" hidden="1">プルダウン参照!$A$5:$AQ$33</definedName>
    <definedName name="_xlnm._FilterDatabase" localSheetId="3" hidden="1">推薦調書作成例!$A$5:$AQ$39</definedName>
    <definedName name="JLPTレベル" localSheetId="2">'[1]データ（学校番号・国番号等）'!$N$2:$N$7</definedName>
    <definedName name="JLPTレベル" localSheetId="5">'[2]データ（学校番号・国番号等）'!$N$2:$N$7</definedName>
    <definedName name="JLPTレベル">'データ（学校番号・国番号等）'!$N$2:$N$7</definedName>
    <definedName name="_xlnm.Print_Area" localSheetId="0">'01'!$A$1:$AO$39</definedName>
    <definedName name="_xlnm.Print_Area" localSheetId="1">プルダウン参照!$A$1:$AO$33</definedName>
    <definedName name="_xlnm.Print_Area" localSheetId="3">推薦調書作成例!$A$1:$AO$39</definedName>
    <definedName name="マルバツ">'データ（学校番号・国番号等）'!$I$2:$I$3</definedName>
    <definedName name="学校番号" localSheetId="2">'[2]データ（学校番号・国番号等）'!$A$2:$A$38</definedName>
    <definedName name="学校番号" localSheetId="5">'[2]データ（学校番号・国番号等）'!$A$2:$A$38</definedName>
    <definedName name="学校番号">'データ（学校番号・国番号等）'!$A$2:$A$38</definedName>
    <definedName name="学部・文科系">'（一部更新）学校番号・国番号'!$X$2:$X$7</definedName>
    <definedName name="学部・理科系">'（一部更新）学校番号・国番号'!$Y$2:$Y$12</definedName>
    <definedName name="月" localSheetId="2">'[1]データ（学校番号・国番号等）'!$L$2:$L$14</definedName>
    <definedName name="月" localSheetId="5">'[2]データ（学校番号・国番号等）'!$L$2:$L$14</definedName>
    <definedName name="月">'データ（学校番号・国番号等）'!$L$2:$L$14</definedName>
    <definedName name="研究分野">'データ（学校番号・国番号等）'!$F$2:$F$15</definedName>
    <definedName name="国番号" localSheetId="2">'[2]データ（学校番号・国番号等）'!$D$2:$D$206</definedName>
    <definedName name="国番号" localSheetId="5">'[2]データ（学校番号・国番号等）'!$D$2:$D$206</definedName>
    <definedName name="国番号">'データ（学校番号・国番号等）'!$D$2:$D$206</definedName>
    <definedName name="国名" localSheetId="2">'[2]データ（学校番号・国番号等）'!$E$2:$E$207</definedName>
    <definedName name="国名" localSheetId="5">'[2]データ（学校番号・国番号等）'!$E$2:$E$207</definedName>
    <definedName name="国名">'データ（学校番号・国番号等）'!$E$2:$E$207</definedName>
    <definedName name="査証申請予定の国籍国在外公館" localSheetId="2">'[1]データ（学校番号・国番号等）'!$P$2:$P$245</definedName>
    <definedName name="査証申請予定の国籍国在外公館" localSheetId="5">'[2]データ（学校番号・国番号等）'!$P$2:$P$245</definedName>
    <definedName name="査証申請予定の国籍国在外公館">'データ（学校番号・国番号等）'!$P$2:$P$245</definedName>
    <definedName name="採用区分">'データ（学校番号・国番号等）'!$H$2:$H$4</definedName>
    <definedName name="在籍身分" localSheetId="2">'[1]データ（学校番号・国番号等）'!$G$2:$G$15</definedName>
    <definedName name="在籍身分" localSheetId="5">'[2]データ（学校番号・国番号等）'!$G$2:$G$15</definedName>
    <definedName name="在籍身分">'データ（学校番号・国番号等）'!$G$2:$G$15</definedName>
    <definedName name="性別" localSheetId="2">'[1]データ（学校番号・国番号等）'!$C$2:$C$3</definedName>
    <definedName name="性別" localSheetId="5">'[2]データ（学校番号・国番号等）'!$C$2:$C$3</definedName>
    <definedName name="性別">'データ（学校番号・国番号等）'!$C$2:$C$3</definedName>
    <definedName name="大学名">'データ（学校番号・国番号等）'!$B$2:$B$38</definedName>
    <definedName name="日" localSheetId="2">'[1]データ（学校番号・国番号等）'!$M$2:$M$33</definedName>
    <definedName name="日" localSheetId="5">'[2]データ（学校番号・国番号等）'!$M$2:$M$33</definedName>
    <definedName name="日">'データ（学校番号・国番号等）'!$M$2:$M$33</definedName>
    <definedName name="年_下2桁" localSheetId="2">'[1]データ（学校番号・国番号等）'!$K$2:$K$23</definedName>
    <definedName name="年_下2桁" localSheetId="5">'[2]データ（学校番号・国番号等）'!$K$2:$K$23</definedName>
    <definedName name="年_下2桁">'データ（学校番号・国番号等）'!$K$2:$K$23</definedName>
    <definedName name="年_西暦" localSheetId="2">'[1]データ（学校番号・国番号等）'!$J$2:$J$55</definedName>
    <definedName name="年_西暦" localSheetId="5">'[2]データ（学校番号・国番号等）'!$J$2:$J$55</definedName>
    <definedName name="年_西暦">'データ（学校番号・国番号等）'!$J$2:$J$55</definedName>
    <definedName name="文部科学省への推薦" localSheetId="2">'[1]データ（学校番号・国番号等）'!$O$2</definedName>
    <definedName name="文部科学省への推薦" localSheetId="5">'[2]データ（学校番号・国番号等）'!$O$2</definedName>
    <definedName name="文部科学省への推薦">'データ（学校番号・国番号等）'!$O$2</definedName>
  </definedNames>
  <calcPr calcId="191029"/>
</workbook>
</file>

<file path=xl/calcChain.xml><?xml version="1.0" encoding="utf-8"?>
<calcChain xmlns="http://schemas.openxmlformats.org/spreadsheetml/2006/main">
  <c r="H8" i="1" l="1"/>
  <c r="AB8" i="1"/>
  <c r="Z9" i="1"/>
  <c r="Z9" i="16" l="1"/>
  <c r="AB8" i="16"/>
  <c r="H8" i="16"/>
  <c r="H3" i="1" l="1"/>
  <c r="H8" i="18" l="1"/>
  <c r="H3" i="18"/>
  <c r="AQ23" i="16" l="1"/>
  <c r="AP23" i="16"/>
  <c r="AQ19" i="16"/>
  <c r="AP19" i="16"/>
  <c r="AQ7" i="16"/>
  <c r="X7" i="16" s="1"/>
  <c r="AQ23" i="1"/>
  <c r="AP23" i="1"/>
  <c r="AQ19" i="1"/>
  <c r="AP19" i="1"/>
  <c r="AQ7" i="1"/>
  <c r="X7" i="1" s="1"/>
  <c r="AH19" i="16" l="1"/>
  <c r="Z23" i="16"/>
  <c r="Z23" i="1"/>
  <c r="AH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W16" authorId="0" shapeId="0" xr:uid="{00000000-0006-0000-0000-000001000000}">
      <text>
        <r>
          <rPr>
            <b/>
            <sz val="9"/>
            <color indexed="81"/>
            <rFont val="ＭＳ Ｐゴシック"/>
            <family val="3"/>
            <charset val="128"/>
          </rPr>
          <t>その他の場合に入力
(例)在学中など</t>
        </r>
      </text>
    </comment>
  </commentList>
</comments>
</file>

<file path=xl/sharedStrings.xml><?xml version="1.0" encoding="utf-8"?>
<sst xmlns="http://schemas.openxmlformats.org/spreadsheetml/2006/main" count="2299" uniqueCount="1137">
  <si>
    <t>大学名</t>
    <rPh sb="0" eb="3">
      <t>ダイガクメイ</t>
    </rPh>
    <phoneticPr fontId="3"/>
  </si>
  <si>
    <t>申請区分</t>
  </si>
  <si>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</si>
  <si>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</si>
  <si>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</si>
  <si>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</si>
  <si>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</si>
  <si>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</si>
  <si>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</si>
  <si>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</si>
  <si>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</si>
  <si>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</si>
  <si>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</si>
  <si>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</si>
  <si>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</si>
  <si>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</si>
  <si>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研究分野・専攻分野（日本語で記入）</t>
    <rPh sb="0" eb="2">
      <t>ケンキュウ</t>
    </rPh>
    <rPh sb="2" eb="4">
      <t>ブンヤ</t>
    </rPh>
    <rPh sb="5" eb="7">
      <t>センコウ</t>
    </rPh>
    <rPh sb="7" eb="9">
      <t>ブンヤ</t>
    </rPh>
    <rPh sb="10" eb="13">
      <t>ニホンゴ</t>
    </rPh>
    <rPh sb="14" eb="16">
      <t>キニュウ</t>
    </rPh>
    <phoneticPr fontId="3"/>
  </si>
  <si>
    <t>研究分野　（</t>
    <rPh sb="0" eb="2">
      <t>ケンキュウ</t>
    </rPh>
    <rPh sb="2" eb="4">
      <t>ブンヤ</t>
    </rPh>
    <phoneticPr fontId="3"/>
  </si>
  <si>
    <t>）</t>
  </si>
  <si>
    <t>専攻分野　（</t>
  </si>
  <si>
    <t>特に</t>
    <rPh sb="0" eb="1">
      <t>トク</t>
    </rPh>
    <phoneticPr fontId="3"/>
  </si>
  <si>
    <t>希望奨学金支給期間</t>
  </si>
  <si>
    <t>学業成績係数</t>
    <rPh sb="0" eb="2">
      <t>ガクギョウ</t>
    </rPh>
    <rPh sb="2" eb="4">
      <t>セイセキ</t>
    </rPh>
    <rPh sb="4" eb="6">
      <t>ケイスウ</t>
    </rPh>
    <phoneticPr fontId="3"/>
  </si>
  <si>
    <t>推薦理由</t>
    <rPh sb="0" eb="2">
      <t>スイセン</t>
    </rPh>
    <rPh sb="2" eb="4">
      <t>リユウ</t>
    </rPh>
    <phoneticPr fontId="3"/>
  </si>
  <si>
    <t>国名</t>
  </si>
  <si>
    <t>研究分野</t>
    <rPh sb="0" eb="2">
      <t>ケンキュウ</t>
    </rPh>
    <rPh sb="2" eb="4">
      <t>ブンヤ</t>
    </rPh>
    <phoneticPr fontId="3"/>
  </si>
  <si>
    <t>マルバツ</t>
  </si>
  <si>
    <t>月</t>
    <rPh sb="0" eb="1">
      <t>ツキ</t>
    </rPh>
    <phoneticPr fontId="3"/>
  </si>
  <si>
    <t>日</t>
    <rPh sb="0" eb="1">
      <t>ヒ</t>
    </rPh>
    <phoneticPr fontId="3"/>
  </si>
  <si>
    <t>パキスタン</t>
  </si>
  <si>
    <t>情報学</t>
    <rPh sb="0" eb="3">
      <t>ジョウホウガク</t>
    </rPh>
    <phoneticPr fontId="3"/>
  </si>
  <si>
    <t>○</t>
  </si>
  <si>
    <t>インド</t>
  </si>
  <si>
    <t>環境学</t>
    <rPh sb="0" eb="3">
      <t>カンキョウガク</t>
    </rPh>
    <phoneticPr fontId="3"/>
  </si>
  <si>
    <t>×</t>
  </si>
  <si>
    <t>北海道大学</t>
  </si>
  <si>
    <t>ネパール</t>
  </si>
  <si>
    <t>複合新領域</t>
    <rPh sb="0" eb="2">
      <t>フクゴウ</t>
    </rPh>
    <rPh sb="2" eb="3">
      <t>シン</t>
    </rPh>
    <rPh sb="3" eb="5">
      <t>リョウイキ</t>
    </rPh>
    <phoneticPr fontId="3"/>
  </si>
  <si>
    <t>バングラデシュ</t>
  </si>
  <si>
    <t>総合人文社会</t>
    <rPh sb="0" eb="2">
      <t>ソウゴウ</t>
    </rPh>
    <rPh sb="2" eb="4">
      <t>ジンブン</t>
    </rPh>
    <rPh sb="4" eb="6">
      <t>シャカイ</t>
    </rPh>
    <phoneticPr fontId="3"/>
  </si>
  <si>
    <t>スリランカ</t>
  </si>
  <si>
    <t>人文学</t>
    <rPh sb="0" eb="2">
      <t>ジンブン</t>
    </rPh>
    <rPh sb="2" eb="3">
      <t>ガク</t>
    </rPh>
    <phoneticPr fontId="3"/>
  </si>
  <si>
    <t>ミャンマー</t>
  </si>
  <si>
    <t>社会科学</t>
    <rPh sb="0" eb="2">
      <t>シャカイ</t>
    </rPh>
    <rPh sb="2" eb="4">
      <t>カガク</t>
    </rPh>
    <phoneticPr fontId="3"/>
  </si>
  <si>
    <t>タイ</t>
  </si>
  <si>
    <t>総合理工</t>
    <rPh sb="0" eb="2">
      <t>ソウゴウ</t>
    </rPh>
    <rPh sb="2" eb="4">
      <t>リコウ</t>
    </rPh>
    <phoneticPr fontId="3"/>
  </si>
  <si>
    <t>マレーシア</t>
  </si>
  <si>
    <t>数物系科学</t>
    <rPh sb="0" eb="1">
      <t>スウ</t>
    </rPh>
    <rPh sb="1" eb="2">
      <t>モノ</t>
    </rPh>
    <rPh sb="2" eb="3">
      <t>ケイ</t>
    </rPh>
    <rPh sb="3" eb="5">
      <t>カガク</t>
    </rPh>
    <phoneticPr fontId="3"/>
  </si>
  <si>
    <t>シンガポール</t>
  </si>
  <si>
    <t>化学</t>
    <rPh sb="0" eb="2">
      <t>カガク</t>
    </rPh>
    <phoneticPr fontId="3"/>
  </si>
  <si>
    <t>東北大学</t>
  </si>
  <si>
    <t>インドネシア</t>
  </si>
  <si>
    <t>工学</t>
    <rPh sb="0" eb="2">
      <t>コウガク</t>
    </rPh>
    <phoneticPr fontId="3"/>
  </si>
  <si>
    <t>フィリピン</t>
  </si>
  <si>
    <t>総合生物</t>
    <rPh sb="0" eb="2">
      <t>ソウゴウ</t>
    </rPh>
    <rPh sb="2" eb="4">
      <t>セイブツ</t>
    </rPh>
    <phoneticPr fontId="3"/>
  </si>
  <si>
    <t>生物学</t>
    <rPh sb="0" eb="3">
      <t>セイブツガク</t>
    </rPh>
    <phoneticPr fontId="3"/>
  </si>
  <si>
    <t>農学</t>
    <rPh sb="0" eb="2">
      <t>ノウガク</t>
    </rPh>
    <phoneticPr fontId="3"/>
  </si>
  <si>
    <t>モンゴル</t>
  </si>
  <si>
    <t>医歯薬学</t>
    <rPh sb="0" eb="3">
      <t>イシヤク</t>
    </rPh>
    <rPh sb="3" eb="4">
      <t>ガク</t>
    </rPh>
    <phoneticPr fontId="3"/>
  </si>
  <si>
    <t>ベトナム</t>
  </si>
  <si>
    <t>カンボジア</t>
  </si>
  <si>
    <t>ブータン</t>
  </si>
  <si>
    <t>千葉大学</t>
  </si>
  <si>
    <t>ラオス</t>
  </si>
  <si>
    <t>18</t>
  </si>
  <si>
    <t>ブルネイ</t>
  </si>
  <si>
    <t>19</t>
  </si>
  <si>
    <t>20</t>
  </si>
  <si>
    <t>モルディブ</t>
  </si>
  <si>
    <t>21</t>
  </si>
  <si>
    <t>22</t>
  </si>
  <si>
    <t>筑波大学</t>
  </si>
  <si>
    <t>23</t>
  </si>
  <si>
    <t>長岡技術科学大学</t>
  </si>
  <si>
    <t>イラン</t>
  </si>
  <si>
    <t>24</t>
  </si>
  <si>
    <t>トルコ</t>
  </si>
  <si>
    <t>25</t>
  </si>
  <si>
    <t>シリア</t>
  </si>
  <si>
    <t>26</t>
  </si>
  <si>
    <t>レバノン</t>
  </si>
  <si>
    <t>27</t>
  </si>
  <si>
    <t>イスラエル</t>
  </si>
  <si>
    <t>28</t>
  </si>
  <si>
    <t>ヨルダン</t>
  </si>
  <si>
    <t>29</t>
  </si>
  <si>
    <t>東京大学</t>
  </si>
  <si>
    <t>イラク</t>
  </si>
  <si>
    <t>30</t>
  </si>
  <si>
    <t>東京医科歯科大学</t>
  </si>
  <si>
    <t>クウェート</t>
  </si>
  <si>
    <t>東京外国語大学</t>
  </si>
  <si>
    <t>サウジアラビア</t>
  </si>
  <si>
    <t>アフガニスタン</t>
  </si>
  <si>
    <t>東京芸術大学</t>
  </si>
  <si>
    <t>パレスチナ</t>
  </si>
  <si>
    <t>東京工業大学</t>
  </si>
  <si>
    <t>イエメン</t>
  </si>
  <si>
    <t>バーレーン</t>
  </si>
  <si>
    <t>オマーン</t>
  </si>
  <si>
    <t>カタール</t>
  </si>
  <si>
    <t>金沢大学</t>
  </si>
  <si>
    <t>エジプト</t>
  </si>
  <si>
    <t>スーダン</t>
  </si>
  <si>
    <t>リビア</t>
  </si>
  <si>
    <t>チュニジア</t>
  </si>
  <si>
    <t>アルジェリア</t>
  </si>
  <si>
    <t>名古屋大学</t>
  </si>
  <si>
    <t>マダガスカル</t>
  </si>
  <si>
    <t>ケニア</t>
  </si>
  <si>
    <t>タンザニア</t>
  </si>
  <si>
    <t>豊橋技術科学大学</t>
  </si>
  <si>
    <t>ナイジェリア</t>
  </si>
  <si>
    <t>ガーナ</t>
  </si>
  <si>
    <t>リベリア</t>
  </si>
  <si>
    <t>京都大学</t>
  </si>
  <si>
    <t>ガボン</t>
  </si>
  <si>
    <t>京都工芸繊維大学</t>
  </si>
  <si>
    <t>カメルーン</t>
  </si>
  <si>
    <t>大阪大学</t>
  </si>
  <si>
    <t>ザンビア</t>
  </si>
  <si>
    <t>コートジボワール</t>
  </si>
  <si>
    <t>モロッコ</t>
  </si>
  <si>
    <t>セネガル</t>
  </si>
  <si>
    <t>エチオピア</t>
  </si>
  <si>
    <t>ギニア</t>
  </si>
  <si>
    <t>ウガンダ</t>
  </si>
  <si>
    <t>ジンバブエ</t>
  </si>
  <si>
    <t>奈良先端科学技術大学院大学</t>
  </si>
  <si>
    <t>モーリタニア</t>
  </si>
  <si>
    <t>トーゴ</t>
  </si>
  <si>
    <t>岡山大学</t>
  </si>
  <si>
    <t>広島大学</t>
  </si>
  <si>
    <t>ベナン</t>
  </si>
  <si>
    <t>マラウイ</t>
  </si>
  <si>
    <t>ギニアビサウ</t>
  </si>
  <si>
    <t>スワジランド</t>
  </si>
  <si>
    <t>エリトリア</t>
  </si>
  <si>
    <t>コモロ</t>
  </si>
  <si>
    <t>ナミビア</t>
  </si>
  <si>
    <t>九州大学</t>
  </si>
  <si>
    <t>ボツワナ</t>
  </si>
  <si>
    <t>マリ</t>
  </si>
  <si>
    <t>ニジェール</t>
  </si>
  <si>
    <t>モーリシャス</t>
  </si>
  <si>
    <t>レソト</t>
  </si>
  <si>
    <t>熊本大学</t>
  </si>
  <si>
    <t>ソマリア</t>
  </si>
  <si>
    <t>モザンビーク</t>
  </si>
  <si>
    <t>ルワンダ</t>
  </si>
  <si>
    <t>シエラレオネ</t>
  </si>
  <si>
    <t>ブルンジ</t>
  </si>
  <si>
    <t>ジブチ</t>
  </si>
  <si>
    <t>ガンビア</t>
  </si>
  <si>
    <t>チャド</t>
  </si>
  <si>
    <t>アンゴラ</t>
  </si>
  <si>
    <t>カーボヴェルデ</t>
  </si>
  <si>
    <t>サントメ・プリンシペ</t>
  </si>
  <si>
    <t>会津大学</t>
  </si>
  <si>
    <t>ブルキナファソ</t>
  </si>
  <si>
    <t>オーストラリア</t>
  </si>
  <si>
    <t>ニュージーランド</t>
  </si>
  <si>
    <t>パプアニューギニア</t>
  </si>
  <si>
    <t>国際教養大学</t>
  </si>
  <si>
    <t>フィジー</t>
  </si>
  <si>
    <t>パラオ</t>
  </si>
  <si>
    <t>マーシャル</t>
  </si>
  <si>
    <t>ミクロネシア</t>
  </si>
  <si>
    <t>サモア</t>
  </si>
  <si>
    <t>トンガ</t>
  </si>
  <si>
    <t>キリバス</t>
  </si>
  <si>
    <t>ナウル</t>
  </si>
  <si>
    <t>ツバル</t>
  </si>
  <si>
    <t>バヌアツ</t>
  </si>
  <si>
    <t>ニウエ</t>
  </si>
  <si>
    <t>カナダ</t>
  </si>
  <si>
    <t>メキシコ</t>
  </si>
  <si>
    <t>グアテマラ</t>
  </si>
  <si>
    <t>エルサルバドル</t>
  </si>
  <si>
    <t>ニカラグア</t>
  </si>
  <si>
    <t>コスタリカ</t>
  </si>
  <si>
    <t>キューバ</t>
  </si>
  <si>
    <t>ブラジル</t>
  </si>
  <si>
    <t>パラグアイ</t>
  </si>
  <si>
    <t>ウルグアイ</t>
  </si>
  <si>
    <t>アルゼンチン</t>
  </si>
  <si>
    <t>チリ</t>
  </si>
  <si>
    <t>ボリビア</t>
  </si>
  <si>
    <t>ペルー</t>
  </si>
  <si>
    <t>エクアドル</t>
  </si>
  <si>
    <t>コロンビア</t>
  </si>
  <si>
    <t>ベネズエラ</t>
  </si>
  <si>
    <t>ホンジュラス</t>
  </si>
  <si>
    <t>パナマ</t>
  </si>
  <si>
    <t>ジャマイカ</t>
  </si>
  <si>
    <t>トリニダード・トバゴ</t>
  </si>
  <si>
    <t>バハマ</t>
  </si>
  <si>
    <t>アンティグア・バーブーダ</t>
  </si>
  <si>
    <t>バルバドス</t>
  </si>
  <si>
    <t>グレナダ</t>
  </si>
  <si>
    <t>セントビンセント</t>
  </si>
  <si>
    <t>スリナム</t>
  </si>
  <si>
    <t>ガイアナ</t>
  </si>
  <si>
    <t>ベリーズ</t>
  </si>
  <si>
    <t>ハイチ</t>
  </si>
  <si>
    <t>アイスランド</t>
  </si>
  <si>
    <t>フィンランド</t>
  </si>
  <si>
    <t>スウェーデン</t>
  </si>
  <si>
    <t>ノルウェー</t>
  </si>
  <si>
    <t>デンマーク</t>
  </si>
  <si>
    <t>アイルランド</t>
  </si>
  <si>
    <t>ベルギー</t>
  </si>
  <si>
    <t>ルクセンブルク</t>
  </si>
  <si>
    <t>オランダ</t>
  </si>
  <si>
    <t>ドイツ</t>
  </si>
  <si>
    <t>フランス</t>
  </si>
  <si>
    <t>スペイン</t>
  </si>
  <si>
    <t>ポルトガル</t>
  </si>
  <si>
    <t>イタリア</t>
  </si>
  <si>
    <t>マルタ</t>
  </si>
  <si>
    <t>ギリシャ</t>
  </si>
  <si>
    <t>オーストリア</t>
  </si>
  <si>
    <t>スイス</t>
  </si>
  <si>
    <t>ポーランド</t>
  </si>
  <si>
    <t>チェコ</t>
  </si>
  <si>
    <t>ハンガリー</t>
  </si>
  <si>
    <t>ルーマニア</t>
  </si>
  <si>
    <t>ブルガリア</t>
  </si>
  <si>
    <t>アルバニア</t>
  </si>
  <si>
    <t>ロシア</t>
  </si>
  <si>
    <t>エストニア</t>
  </si>
  <si>
    <t>ラトビア</t>
  </si>
  <si>
    <t>リトアニア</t>
  </si>
  <si>
    <t>スロバキア</t>
  </si>
  <si>
    <t>ウクライナ</t>
  </si>
  <si>
    <t>ウズベキスタン</t>
  </si>
  <si>
    <t>カザフスタン</t>
  </si>
  <si>
    <t>ベラルーシ</t>
  </si>
  <si>
    <t>クロアチア</t>
  </si>
  <si>
    <t>スロベニア</t>
  </si>
  <si>
    <t>ボスニア・ヘルツェゴビナ</t>
  </si>
  <si>
    <t>アンドラ</t>
  </si>
  <si>
    <t>セルビア</t>
  </si>
  <si>
    <t>モンテネグロ</t>
  </si>
  <si>
    <t>コソボ</t>
  </si>
  <si>
    <t>キルギス</t>
  </si>
  <si>
    <t>アゼルバイジャン</t>
  </si>
  <si>
    <t>タジキスタン</t>
  </si>
  <si>
    <t>トルクメニスタン</t>
  </si>
  <si>
    <t>アルメニア</t>
  </si>
  <si>
    <t>モルドバ</t>
  </si>
  <si>
    <t>キプロス</t>
  </si>
  <si>
    <t>サンマリノ</t>
  </si>
  <si>
    <t>モナコ</t>
  </si>
  <si>
    <t>リヒテンシュタイン</t>
  </si>
  <si>
    <t>国際大学</t>
  </si>
  <si>
    <t>慶應義塾大学</t>
  </si>
  <si>
    <t>国際基督教大学</t>
  </si>
  <si>
    <t>芝浦工業大学</t>
  </si>
  <si>
    <t>上智大学</t>
  </si>
  <si>
    <t>東洋大学</t>
  </si>
  <si>
    <t>法政大学</t>
  </si>
  <si>
    <t>明治大学</t>
  </si>
  <si>
    <t>立教大学</t>
  </si>
  <si>
    <t>早稲田大学</t>
  </si>
  <si>
    <t>創価大学</t>
  </si>
  <si>
    <t>立命館大学</t>
  </si>
  <si>
    <t>関西学院大学</t>
  </si>
  <si>
    <t>立命館アジア太平洋大学</t>
  </si>
  <si>
    <t>E-mail</t>
    <phoneticPr fontId="1"/>
  </si>
  <si>
    <t>○○○○○…</t>
    <phoneticPr fontId="1"/>
  </si>
  <si>
    <t>■■大学</t>
    <rPh sb="2" eb="4">
      <t>ダイガク</t>
    </rPh>
    <phoneticPr fontId="1"/>
  </si>
  <si>
    <t>に関する研究</t>
    <rPh sb="1" eb="2">
      <t>カン</t>
    </rPh>
    <rPh sb="4" eb="6">
      <t>ケンキュウ</t>
    </rPh>
    <phoneticPr fontId="1"/>
  </si>
  <si>
    <t>事項</t>
    <rPh sb="0" eb="2">
      <t>ジコウ</t>
    </rPh>
    <phoneticPr fontId="1"/>
  </si>
  <si>
    <t>確認する内容</t>
    <rPh sb="0" eb="2">
      <t>カクニン</t>
    </rPh>
    <rPh sb="4" eb="6">
      <t>ナイヨウ</t>
    </rPh>
    <phoneticPr fontId="1"/>
  </si>
  <si>
    <t>全体</t>
    <rPh sb="0" eb="2">
      <t>ゼンタイ</t>
    </rPh>
    <phoneticPr fontId="1"/>
  </si>
  <si>
    <t>学業成績係数</t>
    <rPh sb="0" eb="2">
      <t>ガクギョウ</t>
    </rPh>
    <rPh sb="2" eb="4">
      <t>セイセキ</t>
    </rPh>
    <rPh sb="4" eb="6">
      <t>ケイスウ</t>
    </rPh>
    <phoneticPr fontId="1"/>
  </si>
  <si>
    <t>外為法の確認</t>
    <rPh sb="0" eb="3">
      <t>ガイタメホウ</t>
    </rPh>
    <rPh sb="4" eb="6">
      <t>カクニン</t>
    </rPh>
    <phoneticPr fontId="1"/>
  </si>
  <si>
    <t>確認したか。○印が付されているか。</t>
    <rPh sb="0" eb="2">
      <t>カクニン</t>
    </rPh>
    <rPh sb="7" eb="8">
      <t>シルシ</t>
    </rPh>
    <rPh sb="9" eb="10">
      <t>フ</t>
    </rPh>
    <phoneticPr fontId="1"/>
  </si>
  <si>
    <t>推薦人数</t>
    <rPh sb="0" eb="2">
      <t>スイセン</t>
    </rPh>
    <rPh sb="2" eb="4">
      <t>ニンズウ</t>
    </rPh>
    <phoneticPr fontId="1"/>
  </si>
  <si>
    <t>外為法確認(確認の上「○」を選択すること）</t>
    <rPh sb="0" eb="3">
      <t>ガイタメホウ</t>
    </rPh>
    <rPh sb="3" eb="5">
      <t>カクニン</t>
    </rPh>
    <rPh sb="6" eb="8">
      <t>カクニン</t>
    </rPh>
    <rPh sb="9" eb="10">
      <t>ウエ</t>
    </rPh>
    <rPh sb="14" eb="16">
      <t>センタク</t>
    </rPh>
    <phoneticPr fontId="3"/>
  </si>
  <si>
    <t>他の奨学金の応募・受給状況</t>
    <rPh sb="0" eb="1">
      <t>タ</t>
    </rPh>
    <rPh sb="2" eb="5">
      <t>ショウガクキン</t>
    </rPh>
    <rPh sb="6" eb="8">
      <t>オウボ</t>
    </rPh>
    <rPh sb="9" eb="11">
      <t>ジュキュウ</t>
    </rPh>
    <rPh sb="11" eb="13">
      <t>ジョウキョウ</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</si>
  <si>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</si>
  <si>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</si>
  <si>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</si>
  <si>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</si>
  <si>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</si>
  <si>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</si>
  <si>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</si>
  <si>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</si>
  <si>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</si>
  <si>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</si>
  <si>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</si>
  <si>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16"/>
  </si>
  <si>
    <t>109-1</t>
  </si>
  <si>
    <t>中国</t>
    <rPh sb="0" eb="2">
      <t>チュウゴク</t>
    </rPh>
    <phoneticPr fontId="16"/>
  </si>
  <si>
    <t>109-2</t>
  </si>
  <si>
    <t>中国（香港）</t>
    <rPh sb="0" eb="2">
      <t>チュウゴク</t>
    </rPh>
    <rPh sb="3" eb="5">
      <t>ホンコン</t>
    </rPh>
    <phoneticPr fontId="16"/>
  </si>
  <si>
    <t>109-3</t>
  </si>
  <si>
    <t>中国（マカオ）</t>
    <rPh sb="0" eb="2">
      <t>チュウゴク</t>
    </rPh>
    <phoneticPr fontId="16"/>
  </si>
  <si>
    <t>112</t>
  </si>
  <si>
    <t>113</t>
  </si>
  <si>
    <t>114</t>
  </si>
  <si>
    <t>115</t>
  </si>
  <si>
    <t>東ティモール</t>
    <rPh sb="0" eb="1">
      <t>ヒガシ</t>
    </rPh>
    <phoneticPr fontId="4"/>
  </si>
  <si>
    <t>116</t>
  </si>
  <si>
    <t>117</t>
  </si>
  <si>
    <t>118</t>
  </si>
  <si>
    <t>119</t>
  </si>
  <si>
    <t>120</t>
  </si>
  <si>
    <t>121</t>
  </si>
  <si>
    <t>122</t>
  </si>
  <si>
    <t>123</t>
  </si>
  <si>
    <t>190</t>
    <phoneticPr fontId="1"/>
  </si>
  <si>
    <t>その他（アジア地域）</t>
    <rPh sb="2" eb="3">
      <t>タ</t>
    </rPh>
    <rPh sb="7" eb="9">
      <t>チイキ</t>
    </rPh>
    <phoneticPr fontId="1"/>
  </si>
  <si>
    <t>201</t>
  </si>
  <si>
    <t>202</t>
  </si>
  <si>
    <t>203</t>
  </si>
  <si>
    <t>ソロモン</t>
  </si>
  <si>
    <t>204</t>
  </si>
  <si>
    <t>205</t>
    <phoneticPr fontId="1"/>
  </si>
  <si>
    <t>206</t>
  </si>
  <si>
    <t>クック</t>
  </si>
  <si>
    <t>207</t>
  </si>
  <si>
    <t>208</t>
  </si>
  <si>
    <t>209</t>
  </si>
  <si>
    <t>210</t>
  </si>
  <si>
    <t>211</t>
  </si>
  <si>
    <t>212</t>
  </si>
  <si>
    <t>213</t>
  </si>
  <si>
    <t>214</t>
  </si>
  <si>
    <t>215</t>
  </si>
  <si>
    <t>216</t>
  </si>
  <si>
    <t>290</t>
    <phoneticPr fontId="1"/>
  </si>
  <si>
    <t>その他（大洋州地域）</t>
    <rPh sb="2" eb="3">
      <t>タ</t>
    </rPh>
    <rPh sb="4" eb="6">
      <t>タイヨウ</t>
    </rPh>
    <rPh sb="6" eb="7">
      <t>シュウ</t>
    </rPh>
    <rPh sb="7" eb="9">
      <t>チイキ</t>
    </rPh>
    <phoneticPr fontId="1"/>
  </si>
  <si>
    <t>301</t>
    <phoneticPr fontId="1"/>
  </si>
  <si>
    <t>米国</t>
    <rPh sb="0" eb="2">
      <t>ベイコク</t>
    </rPh>
    <phoneticPr fontId="16"/>
  </si>
  <si>
    <t>302</t>
    <phoneticPr fontId="1"/>
  </si>
  <si>
    <t>390</t>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</si>
  <si>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</si>
  <si>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</si>
  <si>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</si>
  <si>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</si>
  <si>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</si>
  <si>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</si>
  <si>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</si>
  <si>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</si>
  <si>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</si>
  <si>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</si>
  <si>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</si>
  <si>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</si>
  <si>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</si>
  <si>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</si>
  <si>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</si>
  <si>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</si>
  <si>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</si>
  <si>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</si>
  <si>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</si>
  <si>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</si>
  <si>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</si>
  <si>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セントクリストファーネイビス</t>
    <phoneticPr fontId="1"/>
  </si>
  <si>
    <t>420</t>
  </si>
  <si>
    <t>421</t>
  </si>
  <si>
    <t>セントルシア</t>
    <phoneticPr fontId="1"/>
  </si>
  <si>
    <t>422</t>
  </si>
  <si>
    <t>ドミニカ</t>
  </si>
  <si>
    <t>423</t>
  </si>
  <si>
    <t>424</t>
  </si>
  <si>
    <t>425</t>
  </si>
  <si>
    <t>426</t>
  </si>
  <si>
    <t>427</t>
  </si>
  <si>
    <t>428</t>
    <phoneticPr fontId="1"/>
  </si>
  <si>
    <t>429</t>
  </si>
  <si>
    <t>430</t>
  </si>
  <si>
    <t>431</t>
  </si>
  <si>
    <t>432</t>
  </si>
  <si>
    <t>433</t>
  </si>
  <si>
    <t>490</t>
    <phoneticPr fontId="1"/>
  </si>
  <si>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</si>
  <si>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</si>
  <si>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</si>
  <si>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</si>
  <si>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</si>
  <si>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</si>
  <si>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</si>
  <si>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</si>
  <si>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</si>
  <si>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</si>
  <si>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</si>
  <si>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</si>
  <si>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16"/>
  </si>
  <si>
    <t>512</t>
  </si>
  <si>
    <t>513</t>
  </si>
  <si>
    <t>514</t>
  </si>
  <si>
    <t>515</t>
  </si>
  <si>
    <t>マケドニア</t>
  </si>
  <si>
    <t>516</t>
  </si>
  <si>
    <t>517</t>
  </si>
  <si>
    <t>518</t>
  </si>
  <si>
    <t>519</t>
  </si>
  <si>
    <t>520</t>
  </si>
  <si>
    <t>521</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</si>
  <si>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</si>
  <si>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</si>
  <si>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</si>
  <si>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</si>
  <si>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</si>
  <si>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</si>
  <si>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</si>
  <si>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</si>
  <si>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</si>
  <si>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</si>
  <si>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</si>
  <si>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</si>
  <si>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</si>
  <si>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</si>
  <si>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</si>
  <si>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</si>
  <si>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</si>
  <si>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</si>
  <si>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</si>
  <si>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</si>
  <si>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</si>
  <si>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</si>
  <si>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</si>
  <si>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</si>
  <si>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</si>
  <si>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</si>
  <si>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</si>
  <si>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</si>
  <si>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</si>
  <si>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</si>
  <si>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</si>
  <si>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</si>
  <si>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phoneticPr fontId="1"/>
  </si>
  <si>
    <t>590</t>
    <phoneticPr fontId="1"/>
  </si>
  <si>
    <t>その他（欧州地域）</t>
    <rPh sb="2" eb="3">
      <t>タ</t>
    </rPh>
    <rPh sb="4" eb="6">
      <t>オウシュウ</t>
    </rPh>
    <rPh sb="6" eb="8">
      <t>チイキ</t>
    </rPh>
    <phoneticPr fontId="1"/>
  </si>
  <si>
    <t>601</t>
  </si>
  <si>
    <t>602</t>
  </si>
  <si>
    <t>アラブ首長国連邦</t>
    <rPh sb="3" eb="6">
      <t>シュチョウコク</t>
    </rPh>
    <rPh sb="6" eb="8">
      <t>レンポウ</t>
    </rPh>
    <phoneticPr fontId="16"/>
  </si>
  <si>
    <t>603</t>
  </si>
  <si>
    <t>604</t>
  </si>
  <si>
    <t>605</t>
  </si>
  <si>
    <t>606</t>
  </si>
  <si>
    <t>607</t>
  </si>
  <si>
    <t>608</t>
  </si>
  <si>
    <t>609</t>
  </si>
  <si>
    <t>610</t>
  </si>
  <si>
    <t>611</t>
  </si>
  <si>
    <t>612</t>
  </si>
  <si>
    <t>613</t>
  </si>
  <si>
    <t>614</t>
  </si>
  <si>
    <t>615</t>
  </si>
  <si>
    <t>616</t>
  </si>
  <si>
    <t>690</t>
    <phoneticPr fontId="1"/>
  </si>
  <si>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</si>
  <si>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</si>
  <si>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</si>
  <si>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</si>
  <si>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</si>
  <si>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</si>
  <si>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</si>
  <si>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</si>
  <si>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</si>
  <si>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</si>
  <si>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</si>
  <si>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</si>
  <si>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</si>
  <si>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</si>
  <si>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</si>
  <si>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</si>
  <si>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</si>
  <si>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</si>
  <si>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</si>
  <si>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</si>
  <si>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</si>
  <si>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セイシェル</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</si>
  <si>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</si>
  <si>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</si>
  <si>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</si>
  <si>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</si>
  <si>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</si>
  <si>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</si>
  <si>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</si>
  <si>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</si>
  <si>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</si>
  <si>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</si>
  <si>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</si>
  <si>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</si>
  <si>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</si>
  <si>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</si>
  <si>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</si>
  <si>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</si>
  <si>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</si>
  <si>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</si>
  <si>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</si>
  <si>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</si>
  <si>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</si>
  <si>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</si>
  <si>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</si>
  <si>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</si>
  <si>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</si>
  <si>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</si>
  <si>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</si>
  <si>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</si>
  <si>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</si>
  <si>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16"/>
  </si>
  <si>
    <t>746</t>
  </si>
  <si>
    <t>747</t>
  </si>
  <si>
    <t>748</t>
  </si>
  <si>
    <t>南スーダン</t>
    <rPh sb="0" eb="1">
      <t>ミナミ</t>
    </rPh>
    <phoneticPr fontId="4"/>
  </si>
  <si>
    <t>749</t>
  </si>
  <si>
    <t>750</t>
  </si>
  <si>
    <t>751</t>
  </si>
  <si>
    <t>752</t>
  </si>
  <si>
    <t>753</t>
  </si>
  <si>
    <t>754</t>
  </si>
  <si>
    <t>790</t>
    <phoneticPr fontId="1"/>
  </si>
  <si>
    <t>その他（アフリカ地域）</t>
    <rPh sb="2" eb="3">
      <t>タ</t>
    </rPh>
    <rPh sb="8" eb="10">
      <t>チイキ</t>
    </rPh>
    <phoneticPr fontId="1"/>
  </si>
  <si>
    <t>801</t>
    <phoneticPr fontId="1"/>
  </si>
  <si>
    <t>その他</t>
    <rPh sb="2" eb="3">
      <t>タ</t>
    </rPh>
    <phoneticPr fontId="1"/>
  </si>
  <si>
    <t>国名</t>
    <rPh sb="0" eb="1">
      <t>クニ</t>
    </rPh>
    <rPh sb="1" eb="2">
      <t>メイ</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</si>
  <si>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</si>
  <si>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</si>
  <si>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</si>
  <si>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</si>
  <si>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</si>
  <si>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</si>
  <si>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</si>
  <si>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N1</t>
    <phoneticPr fontId="1"/>
  </si>
  <si>
    <t>N2</t>
  </si>
  <si>
    <t>N3</t>
  </si>
  <si>
    <t>N4</t>
  </si>
  <si>
    <t>N5</t>
  </si>
  <si>
    <t>推薦可能人数を超過していないか。</t>
    <rPh sb="0" eb="2">
      <t>スイセン</t>
    </rPh>
    <rPh sb="2" eb="3">
      <t>カ</t>
    </rPh>
    <rPh sb="3" eb="4">
      <t>ノウ</t>
    </rPh>
    <rPh sb="4" eb="5">
      <t>ニン</t>
    </rPh>
    <rPh sb="5" eb="6">
      <t>スウ</t>
    </rPh>
    <rPh sb="7" eb="9">
      <t>チョウカ</t>
    </rPh>
    <phoneticPr fontId="1"/>
  </si>
  <si>
    <t>M</t>
    <phoneticPr fontId="3"/>
  </si>
  <si>
    <t>F</t>
    <phoneticPr fontId="3"/>
  </si>
  <si>
    <t>在籍身分</t>
    <rPh sb="0" eb="2">
      <t>ザイセキ</t>
    </rPh>
    <rPh sb="2" eb="4">
      <t>ミブン</t>
    </rPh>
    <phoneticPr fontId="3"/>
  </si>
  <si>
    <t>都市名（又は州・県）</t>
    <rPh sb="0" eb="3">
      <t>トシメイ</t>
    </rPh>
    <rPh sb="4" eb="5">
      <t>マタ</t>
    </rPh>
    <rPh sb="6" eb="7">
      <t>シュウ</t>
    </rPh>
    <rPh sb="8" eb="9">
      <t>ケン</t>
    </rPh>
    <phoneticPr fontId="1"/>
  </si>
  <si>
    <t>月</t>
    <rPh sb="0" eb="1">
      <t>ゲツ</t>
    </rPh>
    <phoneticPr fontId="1"/>
  </si>
  <si>
    <t>その他の資格名</t>
    <rPh sb="2" eb="3">
      <t>タ</t>
    </rPh>
    <rPh sb="4" eb="6">
      <t>シカク</t>
    </rPh>
    <rPh sb="6" eb="7">
      <t>メイ</t>
    </rPh>
    <phoneticPr fontId="1"/>
  </si>
  <si>
    <t>得点／スコア等</t>
    <rPh sb="0" eb="2">
      <t>トクテン</t>
    </rPh>
    <rPh sb="6" eb="7">
      <t>トウ</t>
    </rPh>
    <phoneticPr fontId="1"/>
  </si>
  <si>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</si>
  <si>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M</t>
  </si>
  <si>
    <t>○○研究科</t>
    <rPh sb="2" eb="4">
      <t>ケンキュウ</t>
    </rPh>
    <rPh sb="4" eb="5">
      <t>カ</t>
    </rPh>
    <phoneticPr fontId="1"/>
  </si>
  <si>
    <t>―</t>
    <phoneticPr fontId="1"/>
  </si>
  <si>
    <t>―</t>
    <phoneticPr fontId="1"/>
  </si>
  <si>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</si>
  <si>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</si>
  <si>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</si>
  <si>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便宜供与不要</t>
    <rPh sb="0" eb="2">
      <t>ベンギ</t>
    </rPh>
    <rPh sb="2" eb="4">
      <t>キョウヨ</t>
    </rPh>
    <rPh sb="4" eb="6">
      <t>フヨウ</t>
    </rPh>
    <phoneticPr fontId="1"/>
  </si>
  <si>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</si>
  <si>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</si>
  <si>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</si>
  <si>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</si>
  <si>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</si>
  <si>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</si>
  <si>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</si>
  <si>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</si>
  <si>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</si>
  <si>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</si>
  <si>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</si>
  <si>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</si>
  <si>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</si>
  <si>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</si>
  <si>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</si>
  <si>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</si>
  <si>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</si>
  <si>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</si>
  <si>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</si>
  <si>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</si>
  <si>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</si>
  <si>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</si>
  <si>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</si>
  <si>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</si>
  <si>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</si>
  <si>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</si>
  <si>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</si>
  <si>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</si>
  <si>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</si>
  <si>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</si>
  <si>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</si>
  <si>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</si>
  <si>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</si>
  <si>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</si>
  <si>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</si>
  <si>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</si>
  <si>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</si>
  <si>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</si>
  <si>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</si>
  <si>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</si>
  <si>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</si>
  <si>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</si>
  <si>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</si>
  <si>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</si>
  <si>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</si>
  <si>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</si>
  <si>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</si>
  <si>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</si>
  <si>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</si>
  <si>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</si>
  <si>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</si>
  <si>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</si>
  <si>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</si>
  <si>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</si>
  <si>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</si>
  <si>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</si>
  <si>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</si>
  <si>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</si>
  <si>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</si>
  <si>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</si>
  <si>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</si>
  <si>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</si>
  <si>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</si>
  <si>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</si>
  <si>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</si>
  <si>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</si>
  <si>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</si>
  <si>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</si>
  <si>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</si>
  <si>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</si>
  <si>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</si>
  <si>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</si>
  <si>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</si>
  <si>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</si>
  <si>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</si>
  <si>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</si>
  <si>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</si>
  <si>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</si>
  <si>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</si>
  <si>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</si>
  <si>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</si>
  <si>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</si>
  <si>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</si>
  <si>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</si>
  <si>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</si>
  <si>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</si>
  <si>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</si>
  <si>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</si>
  <si>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</si>
  <si>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</si>
  <si>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</si>
  <si>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</si>
  <si>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</si>
  <si>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</si>
  <si>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</si>
  <si>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</si>
  <si>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</si>
  <si>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</si>
  <si>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</si>
  <si>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</si>
  <si>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</si>
  <si>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</si>
  <si>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</si>
  <si>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</si>
  <si>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</si>
  <si>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</si>
  <si>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</si>
  <si>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</si>
  <si>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</si>
  <si>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</si>
  <si>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</si>
  <si>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</si>
  <si>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</si>
  <si>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</si>
  <si>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</si>
  <si>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</si>
  <si>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</si>
  <si>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</si>
  <si>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</si>
  <si>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</si>
  <si>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</si>
  <si>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</si>
  <si>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</si>
  <si>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</si>
  <si>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</si>
  <si>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</si>
  <si>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</si>
  <si>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</si>
  <si>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</si>
  <si>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</si>
  <si>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</si>
  <si>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</si>
  <si>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</si>
  <si>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</si>
  <si>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</si>
  <si>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</si>
  <si>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</si>
  <si>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</si>
  <si>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</si>
  <si>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</si>
  <si>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</si>
  <si>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</si>
  <si>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</si>
  <si>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</si>
  <si>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</si>
  <si>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</si>
  <si>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</si>
  <si>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</si>
  <si>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</si>
  <si>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</si>
  <si>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</si>
  <si>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</si>
  <si>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</si>
  <si>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</si>
  <si>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</si>
  <si>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</si>
  <si>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</si>
  <si>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</si>
  <si>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</si>
  <si>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</si>
  <si>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</si>
  <si>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</si>
  <si>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</si>
  <si>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</si>
  <si>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</si>
  <si>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</si>
  <si>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</si>
  <si>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</si>
  <si>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</si>
  <si>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</si>
  <si>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</si>
  <si>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</si>
  <si>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</si>
  <si>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</si>
  <si>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</si>
  <si>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</si>
  <si>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</si>
  <si>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</si>
  <si>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</si>
  <si>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</si>
  <si>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</si>
  <si>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</si>
  <si>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</si>
  <si>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</si>
  <si>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</si>
  <si>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</si>
  <si>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</si>
  <si>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</si>
  <si>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</si>
  <si>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</si>
  <si>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</si>
  <si>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</si>
  <si>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</si>
  <si>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</si>
  <si>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</si>
  <si>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</si>
  <si>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</si>
  <si>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</si>
  <si>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</si>
  <si>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</si>
  <si>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</si>
  <si>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</si>
  <si>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</si>
  <si>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</si>
  <si>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</si>
  <si>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</si>
  <si>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</si>
  <si>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</si>
  <si>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</si>
  <si>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</si>
  <si>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</si>
  <si>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</si>
  <si>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</si>
  <si>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</si>
  <si>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</si>
  <si>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</si>
  <si>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</si>
  <si>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</si>
  <si>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</si>
  <si>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</si>
  <si>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</si>
  <si>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</si>
  <si>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</si>
  <si>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</si>
  <si>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</si>
  <si>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</si>
  <si>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</si>
  <si>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</si>
  <si>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</si>
  <si>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</si>
  <si>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</si>
  <si>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</si>
  <si>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</si>
  <si>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</si>
  <si>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&lt;アジア地域&gt;</t>
    <rPh sb="4" eb="6">
      <t>チイキ</t>
    </rPh>
    <phoneticPr fontId="3"/>
  </si>
  <si>
    <t>&lt;大洋州地域&gt;</t>
    <rPh sb="1" eb="4">
      <t>タイヨウシュウ</t>
    </rPh>
    <rPh sb="4" eb="6">
      <t>チイキ</t>
    </rPh>
    <phoneticPr fontId="3"/>
  </si>
  <si>
    <t>&lt;北米地域&gt;</t>
    <rPh sb="1" eb="2">
      <t>キタ</t>
    </rPh>
    <rPh sb="2" eb="3">
      <t>ベイ</t>
    </rPh>
    <rPh sb="3" eb="4">
      <t>チ</t>
    </rPh>
    <rPh sb="4" eb="5">
      <t>イキ</t>
    </rPh>
    <phoneticPr fontId="3"/>
  </si>
  <si>
    <t>&lt;中南米地域&gt;</t>
    <rPh sb="1" eb="2">
      <t>ナカ</t>
    </rPh>
    <rPh sb="2" eb="3">
      <t>ミナミ</t>
    </rPh>
    <rPh sb="3" eb="4">
      <t>ベイ</t>
    </rPh>
    <rPh sb="4" eb="5">
      <t>チ</t>
    </rPh>
    <rPh sb="5" eb="6">
      <t>イキ</t>
    </rPh>
    <phoneticPr fontId="3"/>
  </si>
  <si>
    <t>&lt;欧州地域&gt;</t>
    <rPh sb="1" eb="2">
      <t>オウ</t>
    </rPh>
    <rPh sb="2" eb="3">
      <t>シュウ</t>
    </rPh>
    <rPh sb="3" eb="5">
      <t>チイキ</t>
    </rPh>
    <phoneticPr fontId="3"/>
  </si>
  <si>
    <t>&lt;中近東地域&gt;</t>
    <rPh sb="1" eb="2">
      <t>ナカ</t>
    </rPh>
    <rPh sb="2" eb="3">
      <t>コン</t>
    </rPh>
    <rPh sb="3" eb="4">
      <t>ヒガシ</t>
    </rPh>
    <rPh sb="4" eb="5">
      <t>チ</t>
    </rPh>
    <rPh sb="5" eb="6">
      <t>イキ</t>
    </rPh>
    <phoneticPr fontId="3"/>
  </si>
  <si>
    <t>&lt;アフリカ地域&gt;</t>
    <rPh sb="5" eb="6">
      <t>チ</t>
    </rPh>
    <rPh sb="6" eb="7">
      <t>イキ</t>
    </rPh>
    <phoneticPr fontId="3"/>
  </si>
  <si>
    <t>スーパーグローバル大学創成支援事業枠（SGU枠）</t>
    <rPh sb="17" eb="18">
      <t>ワク</t>
    </rPh>
    <rPh sb="22" eb="23">
      <t>ワク</t>
    </rPh>
    <phoneticPr fontId="1"/>
  </si>
  <si>
    <t>在籍期間</t>
    <rPh sb="0" eb="2">
      <t>ザイセキ</t>
    </rPh>
    <rPh sb="2" eb="4">
      <t>キカン</t>
    </rPh>
    <phoneticPr fontId="1"/>
  </si>
  <si>
    <t>20</t>
    <phoneticPr fontId="1"/>
  </si>
  <si>
    <t>～</t>
    <phoneticPr fontId="1"/>
  </si>
  <si>
    <t>20</t>
    <phoneticPr fontId="1"/>
  </si>
  <si>
    <t>ヶ月間</t>
    <rPh sb="1" eb="2">
      <t>ゲツ</t>
    </rPh>
    <rPh sb="2" eb="3">
      <t>カン</t>
    </rPh>
    <phoneticPr fontId="1"/>
  </si>
  <si>
    <t>研究科／学部名</t>
    <rPh sb="0" eb="2">
      <t>ケンキュウ</t>
    </rPh>
    <rPh sb="2" eb="3">
      <t>カ</t>
    </rPh>
    <rPh sb="4" eb="5">
      <t>ガク</t>
    </rPh>
    <rPh sb="5" eb="6">
      <t>ブ</t>
    </rPh>
    <rPh sb="6" eb="7">
      <t>メイ</t>
    </rPh>
    <phoneticPr fontId="1"/>
  </si>
  <si>
    <t>在籍身分</t>
    <rPh sb="0" eb="2">
      <t>ザイセキ</t>
    </rPh>
    <rPh sb="2" eb="4">
      <t>ミブン</t>
    </rPh>
    <phoneticPr fontId="1"/>
  </si>
  <si>
    <t>指導教員名</t>
    <rPh sb="0" eb="2">
      <t>シドウ</t>
    </rPh>
    <rPh sb="2" eb="4">
      <t>キョウイン</t>
    </rPh>
    <rPh sb="4" eb="5">
      <t>メイ</t>
    </rPh>
    <phoneticPr fontId="1"/>
  </si>
  <si>
    <t>算出できない理由</t>
    <rPh sb="0" eb="2">
      <t>サンシュツ</t>
    </rPh>
    <rPh sb="6" eb="8">
      <t>リユウ</t>
    </rPh>
    <phoneticPr fontId="1"/>
  </si>
  <si>
    <t>TOEFL</t>
    <phoneticPr fontId="1"/>
  </si>
  <si>
    <t>採用区分</t>
    <rPh sb="0" eb="2">
      <t>サイヨウ</t>
    </rPh>
    <rPh sb="2" eb="4">
      <t>クブン</t>
    </rPh>
    <phoneticPr fontId="3"/>
  </si>
  <si>
    <t>備考</t>
    <rPh sb="0" eb="2">
      <t>ビコウ</t>
    </rPh>
    <phoneticPr fontId="3"/>
  </si>
  <si>
    <t>現個人番号</t>
    <rPh sb="0" eb="1">
      <t>ゲン</t>
    </rPh>
    <rPh sb="1" eb="3">
      <t>コジン</t>
    </rPh>
    <rPh sb="3" eb="5">
      <t>バンゴウ</t>
    </rPh>
    <phoneticPr fontId="1"/>
  </si>
  <si>
    <t>採用区分</t>
    <rPh sb="0" eb="2">
      <t>サイヨウ</t>
    </rPh>
    <rPh sb="2" eb="4">
      <t>クブン</t>
    </rPh>
    <phoneticPr fontId="1"/>
  </si>
  <si>
    <t>学部1</t>
    <rPh sb="0" eb="2">
      <t>ガクブ</t>
    </rPh>
    <phoneticPr fontId="3"/>
  </si>
  <si>
    <t>継続</t>
    <rPh sb="0" eb="2">
      <t>ケイゾク</t>
    </rPh>
    <phoneticPr fontId="1"/>
  </si>
  <si>
    <t>学部2</t>
    <rPh sb="0" eb="2">
      <t>ガクブ</t>
    </rPh>
    <phoneticPr fontId="3"/>
  </si>
  <si>
    <t>国内採用</t>
    <rPh sb="0" eb="2">
      <t>コクナイ</t>
    </rPh>
    <rPh sb="2" eb="4">
      <t>サイヨウ</t>
    </rPh>
    <phoneticPr fontId="1"/>
  </si>
  <si>
    <t>学部3</t>
    <rPh sb="0" eb="2">
      <t>ガクブ</t>
    </rPh>
    <phoneticPr fontId="3"/>
  </si>
  <si>
    <t>新規渡日</t>
    <rPh sb="0" eb="2">
      <t>シンキ</t>
    </rPh>
    <rPh sb="2" eb="3">
      <t>ワタ</t>
    </rPh>
    <phoneticPr fontId="1"/>
  </si>
  <si>
    <t>学部4</t>
    <rPh sb="0" eb="2">
      <t>ガクブ</t>
    </rPh>
    <phoneticPr fontId="3"/>
  </si>
  <si>
    <t>学部5</t>
    <rPh sb="0" eb="2">
      <t>ガクブ</t>
    </rPh>
    <phoneticPr fontId="3"/>
  </si>
  <si>
    <t>学部6</t>
    <rPh sb="0" eb="2">
      <t>ガクブ</t>
    </rPh>
    <phoneticPr fontId="3"/>
  </si>
  <si>
    <t>修士1</t>
    <rPh sb="0" eb="2">
      <t>シュウシ</t>
    </rPh>
    <phoneticPr fontId="3"/>
  </si>
  <si>
    <t>修士2</t>
    <rPh sb="0" eb="2">
      <t>シュウシ</t>
    </rPh>
    <phoneticPr fontId="3"/>
  </si>
  <si>
    <t>専門1</t>
    <rPh sb="0" eb="2">
      <t>センモン</t>
    </rPh>
    <phoneticPr fontId="3"/>
  </si>
  <si>
    <t>専門2</t>
    <rPh sb="0" eb="2">
      <t>センモン</t>
    </rPh>
    <phoneticPr fontId="3"/>
  </si>
  <si>
    <t>博士1</t>
    <rPh sb="0" eb="2">
      <t>ハクシ</t>
    </rPh>
    <phoneticPr fontId="3"/>
  </si>
  <si>
    <t>博士2</t>
    <rPh sb="0" eb="2">
      <t>ハクシ</t>
    </rPh>
    <phoneticPr fontId="3"/>
  </si>
  <si>
    <t>11</t>
  </si>
  <si>
    <t>博士3</t>
    <rPh sb="0" eb="2">
      <t>ハクシ</t>
    </rPh>
    <phoneticPr fontId="3"/>
  </si>
  <si>
    <t>12</t>
  </si>
  <si>
    <t>博士4</t>
    <rPh sb="0" eb="2">
      <t>ハクシ</t>
    </rPh>
    <phoneticPr fontId="3"/>
  </si>
  <si>
    <t>13</t>
  </si>
  <si>
    <t>14</t>
  </si>
  <si>
    <t>15</t>
  </si>
  <si>
    <t>16</t>
  </si>
  <si>
    <t>17</t>
  </si>
  <si>
    <t>101003</t>
    <phoneticPr fontId="1"/>
  </si>
  <si>
    <t>102003</t>
    <phoneticPr fontId="1"/>
  </si>
  <si>
    <t>103005</t>
    <phoneticPr fontId="1"/>
  </si>
  <si>
    <t>103010</t>
    <phoneticPr fontId="1"/>
  </si>
  <si>
    <t>103011</t>
    <phoneticPr fontId="1"/>
  </si>
  <si>
    <t>104003</t>
    <phoneticPr fontId="1"/>
  </si>
  <si>
    <t>104004</t>
    <phoneticPr fontId="1"/>
  </si>
  <si>
    <t>104005</t>
    <phoneticPr fontId="1"/>
  </si>
  <si>
    <t>104008</t>
    <phoneticPr fontId="1"/>
  </si>
  <si>
    <t>104009</t>
    <phoneticPr fontId="1"/>
  </si>
  <si>
    <t>105002</t>
    <phoneticPr fontId="1"/>
  </si>
  <si>
    <t>105007</t>
    <phoneticPr fontId="1"/>
  </si>
  <si>
    <t>309046</t>
    <phoneticPr fontId="1"/>
  </si>
  <si>
    <t>306029</t>
    <phoneticPr fontId="1"/>
  </si>
  <si>
    <t>306011</t>
    <phoneticPr fontId="1"/>
  </si>
  <si>
    <t>304090</t>
    <phoneticPr fontId="1"/>
  </si>
  <si>
    <t>304076</t>
    <phoneticPr fontId="1"/>
  </si>
  <si>
    <t>304074</t>
    <phoneticPr fontId="1"/>
  </si>
  <si>
    <t>304071</t>
    <phoneticPr fontId="1"/>
  </si>
  <si>
    <t>304065</t>
    <phoneticPr fontId="1"/>
  </si>
  <si>
    <t>304055</t>
    <phoneticPr fontId="1"/>
  </si>
  <si>
    <t>304019</t>
    <phoneticPr fontId="1"/>
  </si>
  <si>
    <t>304017</t>
    <phoneticPr fontId="1"/>
  </si>
  <si>
    <t>304013</t>
    <phoneticPr fontId="1"/>
  </si>
  <si>
    <t>304010</t>
    <phoneticPr fontId="1"/>
  </si>
  <si>
    <t>303045</t>
    <phoneticPr fontId="1"/>
  </si>
  <si>
    <t>202009</t>
    <phoneticPr fontId="1"/>
  </si>
  <si>
    <t>202003</t>
    <phoneticPr fontId="1"/>
  </si>
  <si>
    <t>109006</t>
    <phoneticPr fontId="1"/>
  </si>
  <si>
    <t>109001</t>
    <phoneticPr fontId="1"/>
  </si>
  <si>
    <t>107004</t>
    <phoneticPr fontId="1"/>
  </si>
  <si>
    <t>107003</t>
    <phoneticPr fontId="1"/>
  </si>
  <si>
    <t>106015</t>
    <phoneticPr fontId="1"/>
  </si>
  <si>
    <t>106005</t>
    <phoneticPr fontId="1"/>
  </si>
  <si>
    <t>106004</t>
    <phoneticPr fontId="1"/>
  </si>
  <si>
    <t>106002</t>
    <phoneticPr fontId="1"/>
  </si>
  <si>
    <t>105012</t>
    <phoneticPr fontId="1"/>
  </si>
  <si>
    <t>年_下2桁</t>
    <rPh sb="0" eb="1">
      <t>ネン</t>
    </rPh>
    <rPh sb="2" eb="3">
      <t>シモ</t>
    </rPh>
    <rPh sb="4" eb="5">
      <t>ケタ</t>
    </rPh>
    <phoneticPr fontId="1"/>
  </si>
  <si>
    <t>年_西暦</t>
    <rPh sb="0" eb="1">
      <t>ネン</t>
    </rPh>
    <rPh sb="2" eb="4">
      <t>セイレキ</t>
    </rPh>
    <phoneticPr fontId="3"/>
  </si>
  <si>
    <t>査証申請予定の国籍国在外公館</t>
    <rPh sb="0" eb="2">
      <t>サショウ</t>
    </rPh>
    <rPh sb="2" eb="4">
      <t>シンセイ</t>
    </rPh>
    <rPh sb="4" eb="6">
      <t>ヨテイ</t>
    </rPh>
    <rPh sb="7" eb="9">
      <t>コクセキ</t>
    </rPh>
    <rPh sb="9" eb="10">
      <t>コク</t>
    </rPh>
    <rPh sb="10" eb="12">
      <t>ザイガイ</t>
    </rPh>
    <rPh sb="12" eb="14">
      <t>コウカン</t>
    </rPh>
    <phoneticPr fontId="3"/>
  </si>
  <si>
    <t>JLPTレベル</t>
    <phoneticPr fontId="1"/>
  </si>
  <si>
    <t>10</t>
    <phoneticPr fontId="1"/>
  </si>
  <si>
    <t>999999</t>
    <phoneticPr fontId="1"/>
  </si>
  <si>
    <t>MONBU KAGAKU</t>
    <phoneticPr fontId="1"/>
  </si>
  <si>
    <t>日本</t>
    <rPh sb="0" eb="2">
      <t>ニホン</t>
    </rPh>
    <phoneticPr fontId="1"/>
  </si>
  <si>
    <t>000-0000-0000</t>
    <phoneticPr fontId="1"/>
  </si>
  <si>
    <t>xx@xx.xx.xx</t>
    <phoneticPr fontId="1"/>
  </si>
  <si>
    <t>国際経済学</t>
    <rPh sb="0" eb="2">
      <t>コクサイ</t>
    </rPh>
    <rPh sb="2" eb="4">
      <t>ケイザイ</t>
    </rPh>
    <rPh sb="4" eb="5">
      <t>ガク</t>
    </rPh>
    <phoneticPr fontId="1"/>
  </si>
  <si>
    <t>○○と××における△△</t>
    <phoneticPr fontId="1"/>
  </si>
  <si>
    <t>―</t>
    <phoneticPr fontId="1"/>
  </si>
  <si>
    <t>―</t>
    <phoneticPr fontId="1"/>
  </si>
  <si>
    <t>文科　花子</t>
    <rPh sb="0" eb="1">
      <t>モン</t>
    </rPh>
    <rPh sb="1" eb="2">
      <t>カ</t>
    </rPh>
    <rPh sb="3" eb="5">
      <t>ハナコ</t>
    </rPh>
    <phoneticPr fontId="1"/>
  </si>
  <si>
    <t>なし</t>
    <phoneticPr fontId="1"/>
  </si>
  <si>
    <t>推薦調書の内容が推薦者一覧に適切にリンク表示されているか。</t>
    <rPh sb="5" eb="7">
      <t>ナイヨウ</t>
    </rPh>
    <rPh sb="14" eb="16">
      <t>テキセツ</t>
    </rPh>
    <rPh sb="20" eb="22">
      <t>ヒョウジ</t>
    </rPh>
    <phoneticPr fontId="1"/>
  </si>
  <si>
    <t>Ｋ列</t>
    <rPh sb="1" eb="2">
      <t>レツ</t>
    </rPh>
    <phoneticPr fontId="1"/>
  </si>
  <si>
    <t>Ｊ列</t>
    <rPh sb="1" eb="2">
      <t>レツ</t>
    </rPh>
    <phoneticPr fontId="1"/>
  </si>
  <si>
    <t>Ｌ列</t>
    <rPh sb="1" eb="2">
      <t>レツ</t>
    </rPh>
    <phoneticPr fontId="1"/>
  </si>
  <si>
    <t>Ｍ列</t>
    <rPh sb="1" eb="2">
      <t>レツ</t>
    </rPh>
    <phoneticPr fontId="1"/>
  </si>
  <si>
    <t>Ｃ列</t>
    <rPh sb="1" eb="2">
      <t>レツ</t>
    </rPh>
    <phoneticPr fontId="1"/>
  </si>
  <si>
    <t>Ｆ列</t>
    <rPh sb="1" eb="2">
      <t>レツ</t>
    </rPh>
    <phoneticPr fontId="1"/>
  </si>
  <si>
    <t>Ｎ列</t>
    <rPh sb="1" eb="2">
      <t>レツ</t>
    </rPh>
    <phoneticPr fontId="1"/>
  </si>
  <si>
    <t>Ｈ列</t>
    <rPh sb="1" eb="2">
      <t>レツ</t>
    </rPh>
    <phoneticPr fontId="1"/>
  </si>
  <si>
    <t>Ｏ列</t>
    <rPh sb="1" eb="2">
      <t>レツ</t>
    </rPh>
    <phoneticPr fontId="1"/>
  </si>
  <si>
    <t>Ｐ列</t>
    <rPh sb="1" eb="2">
      <t>レツ</t>
    </rPh>
    <phoneticPr fontId="1"/>
  </si>
  <si>
    <t>Ｇ列</t>
    <rPh sb="1" eb="2">
      <t>レツ</t>
    </rPh>
    <phoneticPr fontId="1"/>
  </si>
  <si>
    <t>継続(進学)</t>
    <rPh sb="0" eb="2">
      <t>ケイゾク</t>
    </rPh>
    <rPh sb="3" eb="5">
      <t>シンガク</t>
    </rPh>
    <phoneticPr fontId="1"/>
  </si>
  <si>
    <t>学業成績係数が算出できない理由
（※該当者のみ）</t>
    <rPh sb="0" eb="2">
      <t>ガクギョウ</t>
    </rPh>
    <rPh sb="2" eb="4">
      <t>セイセキ</t>
    </rPh>
    <rPh sb="4" eb="6">
      <t>ケイスウ</t>
    </rPh>
    <rPh sb="7" eb="9">
      <t>サンシュツ</t>
    </rPh>
    <rPh sb="13" eb="15">
      <t>リユウ</t>
    </rPh>
    <rPh sb="18" eb="20">
      <t>ガイトウ</t>
    </rPh>
    <rPh sb="20" eb="21">
      <t>シャ</t>
    </rPh>
    <phoneticPr fontId="1"/>
  </si>
  <si>
    <t>学部・文科系</t>
    <rPh sb="0" eb="2">
      <t>ガクブ</t>
    </rPh>
    <rPh sb="3" eb="6">
      <t>ブンカケイ</t>
    </rPh>
    <phoneticPr fontId="1"/>
  </si>
  <si>
    <t>学部・理科系</t>
    <rPh sb="0" eb="2">
      <t>ガクブ</t>
    </rPh>
    <rPh sb="3" eb="6">
      <t>リカケイ</t>
    </rPh>
    <phoneticPr fontId="1"/>
  </si>
  <si>
    <t>I列</t>
    <rPh sb="1" eb="2">
      <t>レツ</t>
    </rPh>
    <phoneticPr fontId="1"/>
  </si>
  <si>
    <t>2018年度国費外国人留学生（研究留学生／学部留学生）推薦調書(別紙様式１）</t>
    <rPh sb="15" eb="17">
      <t>ケンキュウ</t>
    </rPh>
    <rPh sb="21" eb="22">
      <t>ガク</t>
    </rPh>
    <rPh sb="22" eb="23">
      <t>ブ</t>
    </rPh>
    <rPh sb="23" eb="25">
      <t>リュウガク</t>
    </rPh>
    <rPh sb="25" eb="26">
      <t>セイ</t>
    </rPh>
    <rPh sb="27" eb="29">
      <t>スイセン</t>
    </rPh>
    <rPh sb="29" eb="31">
      <t>チョウショ</t>
    </rPh>
    <rPh sb="32" eb="34">
      <t>ベッシ</t>
    </rPh>
    <rPh sb="34" eb="36">
      <t>ヨウシキ</t>
    </rPh>
    <phoneticPr fontId="3"/>
  </si>
  <si>
    <t>学校番号</t>
    <rPh sb="0" eb="2">
      <t>ガッコウ</t>
    </rPh>
    <phoneticPr fontId="1"/>
  </si>
  <si>
    <t>区分中推薦順位</t>
    <rPh sb="0" eb="2">
      <t>クブン</t>
    </rPh>
    <rPh sb="2" eb="3">
      <t>チュウ</t>
    </rPh>
    <rPh sb="3" eb="5">
      <t>スイセン</t>
    </rPh>
    <rPh sb="5" eb="7">
      <t>ジュンイ</t>
    </rPh>
    <phoneticPr fontId="3"/>
  </si>
  <si>
    <t>2018年４月時点
在籍予定
研究科／学部　　　　　　　</t>
    <rPh sb="4" eb="5">
      <t>ネン</t>
    </rPh>
    <rPh sb="6" eb="7">
      <t>ガツ</t>
    </rPh>
    <rPh sb="7" eb="9">
      <t>ジテン</t>
    </rPh>
    <rPh sb="10" eb="12">
      <t>ザイセキ</t>
    </rPh>
    <rPh sb="12" eb="14">
      <t>ヨテイ</t>
    </rPh>
    <rPh sb="15" eb="17">
      <t>ケンキュウ</t>
    </rPh>
    <rPh sb="17" eb="18">
      <t>カ</t>
    </rPh>
    <rPh sb="19" eb="20">
      <t>ガク</t>
    </rPh>
    <rPh sb="20" eb="21">
      <t>ブ</t>
    </rPh>
    <phoneticPr fontId="1"/>
  </si>
  <si>
    <t>※推薦時に国費外国人留学生（SGU枠以外も含む）である場合は入力</t>
    <rPh sb="1" eb="3">
      <t>スイセン</t>
    </rPh>
    <rPh sb="3" eb="4">
      <t>ジ</t>
    </rPh>
    <rPh sb="5" eb="7">
      <t>コクヒ</t>
    </rPh>
    <rPh sb="7" eb="9">
      <t>ガイコク</t>
    </rPh>
    <rPh sb="9" eb="10">
      <t>ジン</t>
    </rPh>
    <rPh sb="10" eb="12">
      <t>リュウガク</t>
    </rPh>
    <rPh sb="12" eb="13">
      <t>セイ</t>
    </rPh>
    <rPh sb="17" eb="18">
      <t>ワク</t>
    </rPh>
    <rPh sb="18" eb="20">
      <t>イガイ</t>
    </rPh>
    <rPh sb="21" eb="22">
      <t>フク</t>
    </rPh>
    <rPh sb="27" eb="29">
      <t>バアイ</t>
    </rPh>
    <rPh sb="30" eb="32">
      <t>ニュウリョク</t>
    </rPh>
    <phoneticPr fontId="1"/>
  </si>
  <si>
    <t>査証申請予定の国籍国在外公館（※新規渡日のみ）</t>
    <rPh sb="4" eb="6">
      <t>ヨテイ</t>
    </rPh>
    <rPh sb="7" eb="9">
      <t>コクセキ</t>
    </rPh>
    <rPh sb="9" eb="10">
      <t>コク</t>
    </rPh>
    <rPh sb="10" eb="12">
      <t>ザイガイ</t>
    </rPh>
    <rPh sb="12" eb="14">
      <t>コウカン</t>
    </rPh>
    <rPh sb="16" eb="18">
      <t>シンキ</t>
    </rPh>
    <rPh sb="18" eb="20">
      <t>トニチ</t>
    </rPh>
    <phoneticPr fontId="3"/>
  </si>
  <si>
    <t>2018</t>
    <phoneticPr fontId="1"/>
  </si>
  <si>
    <t>全ての項目について入力漏れ（空欄）がないか。</t>
    <rPh sb="0" eb="1">
      <t>スベ</t>
    </rPh>
    <rPh sb="3" eb="5">
      <t>コウモク</t>
    </rPh>
    <rPh sb="9" eb="11">
      <t>ニュウリョク</t>
    </rPh>
    <rPh sb="11" eb="12">
      <t>モ</t>
    </rPh>
    <rPh sb="14" eb="16">
      <t>クウラン</t>
    </rPh>
    <phoneticPr fontId="1"/>
  </si>
  <si>
    <t>奨学金支給期間</t>
    <rPh sb="5" eb="7">
      <t>キカン</t>
    </rPh>
    <phoneticPr fontId="1"/>
  </si>
  <si>
    <t>スーパーグローバル大学創成支援事業枠</t>
    <rPh sb="17" eb="18">
      <t>ワク</t>
    </rPh>
    <phoneticPr fontId="1"/>
  </si>
  <si>
    <t>※推薦時に国費外国人留学生（スーパーグローバル大学創成支援事業枠以外も含む）である場合は入力</t>
    <rPh sb="1" eb="3">
      <t>スイセン</t>
    </rPh>
    <rPh sb="3" eb="4">
      <t>ジ</t>
    </rPh>
    <rPh sb="5" eb="7">
      <t>コクヒ</t>
    </rPh>
    <rPh sb="7" eb="9">
      <t>ガイコク</t>
    </rPh>
    <rPh sb="9" eb="10">
      <t>ジン</t>
    </rPh>
    <rPh sb="10" eb="12">
      <t>リュウガク</t>
    </rPh>
    <rPh sb="12" eb="13">
      <t>セイ</t>
    </rPh>
    <rPh sb="31" eb="32">
      <t>ワク</t>
    </rPh>
    <rPh sb="32" eb="34">
      <t>イガイ</t>
    </rPh>
    <rPh sb="35" eb="36">
      <t>フク</t>
    </rPh>
    <rPh sb="41" eb="43">
      <t>バアイ</t>
    </rPh>
    <rPh sb="44" eb="46">
      <t>ニュウリョク</t>
    </rPh>
    <phoneticPr fontId="1"/>
  </si>
  <si>
    <t>該当する語学能力条件番号</t>
    <rPh sb="0" eb="2">
      <t>ガイトウ</t>
    </rPh>
    <rPh sb="4" eb="10">
      <t>ゴガクノウリョクジョウケン</t>
    </rPh>
    <rPh sb="10" eb="12">
      <t>バンゴウ</t>
    </rPh>
    <phoneticPr fontId="1"/>
  </si>
  <si>
    <t>勤務先名</t>
    <rPh sb="0" eb="3">
      <t>キンムサキ</t>
    </rPh>
    <rPh sb="3" eb="4">
      <t>メイ</t>
    </rPh>
    <phoneticPr fontId="3"/>
  </si>
  <si>
    <t>役職名</t>
    <rPh sb="0" eb="3">
      <t>ヤクショクメイ</t>
    </rPh>
    <phoneticPr fontId="3"/>
  </si>
  <si>
    <t>勤務期間</t>
    <rPh sb="0" eb="2">
      <t>キンム</t>
    </rPh>
    <rPh sb="2" eb="4">
      <t>キカン</t>
    </rPh>
    <phoneticPr fontId="3"/>
  </si>
  <si>
    <t>～</t>
  </si>
  <si>
    <t>課程</t>
    <rPh sb="0" eb="2">
      <t>カテイ</t>
    </rPh>
    <phoneticPr fontId="3"/>
  </si>
  <si>
    <t>（</t>
  </si>
  <si>
    <t>）</t>
    <phoneticPr fontId="1"/>
  </si>
  <si>
    <t>課程における主要言語</t>
    <rPh sb="0" eb="2">
      <t>カテイ</t>
    </rPh>
    <rPh sb="6" eb="8">
      <t>シュヨウ</t>
    </rPh>
    <rPh sb="8" eb="10">
      <t>ゲンゴ</t>
    </rPh>
    <phoneticPr fontId="1"/>
  </si>
  <si>
    <t>（</t>
    <phoneticPr fontId="1"/>
  </si>
  <si>
    <t>年</t>
    <rPh sb="0" eb="1">
      <t>ネン</t>
    </rPh>
    <phoneticPr fontId="3"/>
  </si>
  <si>
    <t>(</t>
  </si>
  <si>
    <t>)</t>
  </si>
  <si>
    <t>修学年数合計</t>
    <rPh sb="0" eb="2">
      <t>シュウガク</t>
    </rPh>
    <rPh sb="2" eb="4">
      <t>ネンスウ</t>
    </rPh>
    <rPh sb="4" eb="6">
      <t>ゴウケイ</t>
    </rPh>
    <phoneticPr fontId="3"/>
  </si>
  <si>
    <t>学校名</t>
    <rPh sb="0" eb="2">
      <t>ガッコウ</t>
    </rPh>
    <rPh sb="2" eb="3">
      <t>メイ</t>
    </rPh>
    <phoneticPr fontId="3"/>
  </si>
  <si>
    <t>研究科／学部等名</t>
    <rPh sb="0" eb="2">
      <t>ケンキュウ</t>
    </rPh>
    <rPh sb="2" eb="3">
      <t>カ</t>
    </rPh>
    <rPh sb="4" eb="6">
      <t>ガクブ</t>
    </rPh>
    <rPh sb="6" eb="7">
      <t>トウ</t>
    </rPh>
    <rPh sb="7" eb="8">
      <t>メイ</t>
    </rPh>
    <phoneticPr fontId="3"/>
  </si>
  <si>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</si>
  <si>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「現住所」欄は、申請時の住所（戸籍、勤務先等は不可）を入力すること。町名、通り名、番地等は不要。</t>
    <rPh sb="1" eb="4">
      <t>ゲンジュウショ</t>
    </rPh>
    <rPh sb="5" eb="6">
      <t>ラン</t>
    </rPh>
    <phoneticPr fontId="1"/>
  </si>
  <si>
    <t>「課程における主要言語」欄は、当該課程における主要言語についてプルダウンから該当する言語（日本語、英語、又は日本語・英語以外）を選択すること。</t>
    <rPh sb="1" eb="3">
      <t>カテイ</t>
    </rPh>
    <rPh sb="7" eb="9">
      <t>シュヨウ</t>
    </rPh>
    <rPh sb="9" eb="11">
      <t>ゲンゴ</t>
    </rPh>
    <rPh sb="12" eb="13">
      <t>ラン</t>
    </rPh>
    <rPh sb="15" eb="17">
      <t>トウガイ</t>
    </rPh>
    <rPh sb="17" eb="19">
      <t>カテイ</t>
    </rPh>
    <rPh sb="23" eb="25">
      <t>シュヨウ</t>
    </rPh>
    <rPh sb="25" eb="27">
      <t>ゲンゴ</t>
    </rPh>
    <rPh sb="38" eb="40">
      <t>ガイトウ</t>
    </rPh>
    <rPh sb="42" eb="44">
      <t>ゲンゴ</t>
    </rPh>
    <rPh sb="45" eb="48">
      <t>ニホンゴ</t>
    </rPh>
    <rPh sb="49" eb="51">
      <t>エイゴ</t>
    </rPh>
    <rPh sb="52" eb="53">
      <t>マタ</t>
    </rPh>
    <rPh sb="54" eb="57">
      <t>ニホンゴ</t>
    </rPh>
    <rPh sb="58" eb="60">
      <t>エイゴ</t>
    </rPh>
    <rPh sb="60" eb="62">
      <t>イガイ</t>
    </rPh>
    <rPh sb="64" eb="66">
      <t>センタク</t>
    </rPh>
    <phoneticPr fontId="1"/>
  </si>
  <si>
    <t>「該当する語学能力条件番号」欄は、募集要項「１．（５）語学能力」のうち該当する条件番号をプルダウンから選択すること（例：研究留学生で日本語の語学能力条件番号①に該当する場合 → 「研究日本語①」）。なお、選択した条件番号は以下の項目等と整合する必要がある。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1" eb="53">
      <t>センタク</t>
    </rPh>
    <rPh sb="58" eb="59">
      <t>レイ</t>
    </rPh>
    <rPh sb="60" eb="62">
      <t>ケンキュウ</t>
    </rPh>
    <rPh sb="62" eb="65">
      <t>リュウガクセイ</t>
    </rPh>
    <rPh sb="66" eb="69">
      <t>ニホンゴ</t>
    </rPh>
    <rPh sb="70" eb="72">
      <t>ゴガク</t>
    </rPh>
    <rPh sb="72" eb="74">
      <t>ノウリョク</t>
    </rPh>
    <rPh sb="74" eb="76">
      <t>ジョウケン</t>
    </rPh>
    <rPh sb="76" eb="78">
      <t>バンゴウ</t>
    </rPh>
    <rPh sb="80" eb="82">
      <t>ガイトウ</t>
    </rPh>
    <rPh sb="84" eb="86">
      <t>バアイ</t>
    </rPh>
    <rPh sb="90" eb="92">
      <t>ケンキュウ</t>
    </rPh>
    <rPh sb="92" eb="95">
      <t>ニホンゴ</t>
    </rPh>
    <rPh sb="102" eb="104">
      <t>センタク</t>
    </rPh>
    <rPh sb="106" eb="108">
      <t>ジョウケン</t>
    </rPh>
    <rPh sb="108" eb="110">
      <t>バンゴウ</t>
    </rPh>
    <rPh sb="111" eb="113">
      <t>イカ</t>
    </rPh>
    <rPh sb="114" eb="116">
      <t>コウモク</t>
    </rPh>
    <rPh sb="116" eb="117">
      <t>トウ</t>
    </rPh>
    <rPh sb="118" eb="120">
      <t>セイゴウ</t>
    </rPh>
    <rPh sb="122" eb="124">
      <t>ヒツヨウ</t>
    </rPh>
    <phoneticPr fontId="3"/>
  </si>
  <si>
    <t>○「研究日本語①」、「学部日本語①」：
推薦調書「日本語能力（資格）」の「日本語能力試験（JLPT）レベル」欄に「N2」以上のレベルが入力されている。</t>
    <rPh sb="2" eb="4">
      <t>ケンキュウ</t>
    </rPh>
    <rPh sb="11" eb="13">
      <t>ガクブ</t>
    </rPh>
    <rPh sb="13" eb="16">
      <t>ニホンゴ</t>
    </rPh>
    <phoneticPr fontId="1"/>
  </si>
  <si>
    <t>○「研究日本語②」：
推薦調書「最終学歴」の「課程における主要言語」欄で「日本語」が選択されている。</t>
    <rPh sb="2" eb="4">
      <t>ケンキュウ</t>
    </rPh>
    <rPh sb="4" eb="7">
      <t>ニホンゴ</t>
    </rPh>
    <rPh sb="11" eb="13">
      <t>スイセン</t>
    </rPh>
    <rPh sb="13" eb="15">
      <t>チョウショ</t>
    </rPh>
    <rPh sb="16" eb="18">
      <t>サイシュウ</t>
    </rPh>
    <rPh sb="18" eb="20">
      <t>ガクレキ</t>
    </rPh>
    <rPh sb="23" eb="25">
      <t>カテイ</t>
    </rPh>
    <rPh sb="29" eb="31">
      <t>シュヨウ</t>
    </rPh>
    <rPh sb="31" eb="33">
      <t>ゲンゴ</t>
    </rPh>
    <rPh sb="34" eb="35">
      <t>ラン</t>
    </rPh>
    <rPh sb="37" eb="40">
      <t>ニホンゴ</t>
    </rPh>
    <phoneticPr fontId="1"/>
  </si>
  <si>
    <t>○「研究日本語③」、「学部日本語②」：
日本語の語学能力条件①相当以上の日本語能力を有していると受入大学が判断した理由が「総合成績評価報告書【別紙様式３】」に記載されているとともに、判断の根拠となる書類が文部科学省に提出されている。
（判断理由がJLPT以外の外部試験結果がレベルN2相当以上であることによる場合は、【別紙様式３】への記載及び根拠書類提出に加えて、推薦調書「日本語能力（資格）」の「その他の資格名」欄に得点等を入力すること。）</t>
    <rPh sb="2" eb="4">
      <t>ケンキュウ</t>
    </rPh>
    <rPh sb="11" eb="13">
      <t>ガクブ</t>
    </rPh>
    <rPh sb="13" eb="16">
      <t>ニホンゴ</t>
    </rPh>
    <rPh sb="20" eb="23">
      <t>ニホンゴ</t>
    </rPh>
    <rPh sb="24" eb="26">
      <t>ゴガク</t>
    </rPh>
    <rPh sb="26" eb="28">
      <t>ノウリョク</t>
    </rPh>
    <rPh sb="28" eb="30">
      <t>ジョウケン</t>
    </rPh>
    <rPh sb="31" eb="33">
      <t>ソウトウ</t>
    </rPh>
    <rPh sb="33" eb="35">
      <t>イジョウ</t>
    </rPh>
    <rPh sb="36" eb="39">
      <t>ニホンゴ</t>
    </rPh>
    <rPh sb="39" eb="41">
      <t>ノウリョク</t>
    </rPh>
    <rPh sb="42" eb="43">
      <t>ユウ</t>
    </rPh>
    <rPh sb="48" eb="50">
      <t>ウケイ</t>
    </rPh>
    <rPh sb="50" eb="52">
      <t>ダイガク</t>
    </rPh>
    <rPh sb="53" eb="55">
      <t>ハンダン</t>
    </rPh>
    <rPh sb="57" eb="59">
      <t>リユウ</t>
    </rPh>
    <rPh sb="61" eb="63">
      <t>ソウゴウ</t>
    </rPh>
    <rPh sb="63" eb="65">
      <t>セイセキ</t>
    </rPh>
    <rPh sb="65" eb="67">
      <t>ヒョウカ</t>
    </rPh>
    <rPh sb="67" eb="70">
      <t>ホウコクショ</t>
    </rPh>
    <rPh sb="71" eb="73">
      <t>ベッシ</t>
    </rPh>
    <rPh sb="73" eb="75">
      <t>ヨウシキ</t>
    </rPh>
    <rPh sb="79" eb="81">
      <t>キサイ</t>
    </rPh>
    <rPh sb="91" eb="93">
      <t>ハンダン</t>
    </rPh>
    <rPh sb="94" eb="96">
      <t>コンキョ</t>
    </rPh>
    <rPh sb="99" eb="101">
      <t>ショルイ</t>
    </rPh>
    <rPh sb="102" eb="104">
      <t>モンブ</t>
    </rPh>
    <rPh sb="104" eb="107">
      <t>カガクショウ</t>
    </rPh>
    <rPh sb="108" eb="110">
      <t>テイシュツ</t>
    </rPh>
    <rPh sb="118" eb="120">
      <t>ハンダン</t>
    </rPh>
    <rPh sb="120" eb="122">
      <t>リユウ</t>
    </rPh>
    <rPh sb="127" eb="129">
      <t>イガイ</t>
    </rPh>
    <rPh sb="130" eb="132">
      <t>ガイブ</t>
    </rPh>
    <rPh sb="132" eb="134">
      <t>シケン</t>
    </rPh>
    <rPh sb="134" eb="136">
      <t>ケッカ</t>
    </rPh>
    <rPh sb="142" eb="144">
      <t>ソウトウ</t>
    </rPh>
    <rPh sb="144" eb="146">
      <t>イジョウ</t>
    </rPh>
    <rPh sb="154" eb="156">
      <t>バアイ</t>
    </rPh>
    <rPh sb="159" eb="161">
      <t>ベッシ</t>
    </rPh>
    <rPh sb="161" eb="163">
      <t>ヨウシキ</t>
    </rPh>
    <rPh sb="167" eb="169">
      <t>キサイ</t>
    </rPh>
    <rPh sb="169" eb="170">
      <t>オヨ</t>
    </rPh>
    <rPh sb="171" eb="173">
      <t>コンキョ</t>
    </rPh>
    <rPh sb="173" eb="175">
      <t>ショルイ</t>
    </rPh>
    <rPh sb="175" eb="177">
      <t>テイシュツ</t>
    </rPh>
    <rPh sb="178" eb="179">
      <t>クワ</t>
    </rPh>
    <rPh sb="182" eb="184">
      <t>スイセン</t>
    </rPh>
    <rPh sb="184" eb="186">
      <t>チョウショ</t>
    </rPh>
    <rPh sb="187" eb="190">
      <t>ニホンゴ</t>
    </rPh>
    <rPh sb="190" eb="192">
      <t>ノウリョク</t>
    </rPh>
    <rPh sb="193" eb="195">
      <t>シカク</t>
    </rPh>
    <rPh sb="201" eb="202">
      <t>タ</t>
    </rPh>
    <rPh sb="203" eb="205">
      <t>シカク</t>
    </rPh>
    <rPh sb="205" eb="206">
      <t>メイ</t>
    </rPh>
    <rPh sb="207" eb="208">
      <t>ラン</t>
    </rPh>
    <rPh sb="209" eb="211">
      <t>トクテン</t>
    </rPh>
    <rPh sb="211" eb="212">
      <t>トウ</t>
    </rPh>
    <rPh sb="213" eb="215">
      <t>ニュウリョク</t>
    </rPh>
    <phoneticPr fontId="1"/>
  </si>
  <si>
    <t>○「研究英語①」、「学部英語①」：
推薦調書「英語能力（資格）」の「TOEFL」、「IELTS」又は「その他の資格名・得点／スコア等」欄に、英語におけるヨーロッパ言語共通参照枠（CEFR）のB2相当以上の資格・検定試験スコアが入力されている。</t>
    <rPh sb="2" eb="4">
      <t>ケンキュウ</t>
    </rPh>
    <rPh sb="4" eb="6">
      <t>エイゴ</t>
    </rPh>
    <rPh sb="10" eb="12">
      <t>ガクブ</t>
    </rPh>
    <rPh sb="12" eb="14">
      <t>エイゴ</t>
    </rPh>
    <rPh sb="23" eb="25">
      <t>エイゴ</t>
    </rPh>
    <rPh sb="48" eb="49">
      <t>マタ</t>
    </rPh>
    <rPh sb="53" eb="54">
      <t>タ</t>
    </rPh>
    <rPh sb="55" eb="57">
      <t>シカク</t>
    </rPh>
    <rPh sb="57" eb="58">
      <t>メイ</t>
    </rPh>
    <rPh sb="59" eb="61">
      <t>トクテン</t>
    </rPh>
    <rPh sb="65" eb="66">
      <t>トウ</t>
    </rPh>
    <rPh sb="67" eb="68">
      <t>ラン</t>
    </rPh>
    <rPh sb="70" eb="72">
      <t>エイゴ</t>
    </rPh>
    <rPh sb="81" eb="83">
      <t>ゲンゴ</t>
    </rPh>
    <rPh sb="83" eb="85">
      <t>キョウツウ</t>
    </rPh>
    <rPh sb="85" eb="87">
      <t>サンショウ</t>
    </rPh>
    <rPh sb="87" eb="88">
      <t>ワク</t>
    </rPh>
    <rPh sb="97" eb="99">
      <t>ソウトウ</t>
    </rPh>
    <rPh sb="99" eb="101">
      <t>イジョウ</t>
    </rPh>
    <rPh sb="102" eb="104">
      <t>シカク</t>
    </rPh>
    <rPh sb="105" eb="107">
      <t>ケンテイ</t>
    </rPh>
    <rPh sb="107" eb="109">
      <t>シケン</t>
    </rPh>
    <rPh sb="113" eb="115">
      <t>ニュウリョク</t>
    </rPh>
    <phoneticPr fontId="1"/>
  </si>
  <si>
    <t>○「研究英語②」、「学部英語②」：
推薦調書「最終学歴」の「課程における主要言語」欄で「英語」が選択されている。</t>
    <rPh sb="2" eb="4">
      <t>ケンキュウ</t>
    </rPh>
    <rPh sb="4" eb="6">
      <t>エイゴ</t>
    </rPh>
    <rPh sb="10" eb="12">
      <t>ガクブ</t>
    </rPh>
    <rPh sb="12" eb="14">
      <t>エイゴ</t>
    </rPh>
    <rPh sb="18" eb="20">
      <t>スイセン</t>
    </rPh>
    <rPh sb="20" eb="22">
      <t>チョウショ</t>
    </rPh>
    <rPh sb="23" eb="25">
      <t>サイシュウ</t>
    </rPh>
    <rPh sb="25" eb="27">
      <t>ガクレキ</t>
    </rPh>
    <rPh sb="30" eb="32">
      <t>カテイ</t>
    </rPh>
    <rPh sb="36" eb="38">
      <t>シュヨウ</t>
    </rPh>
    <rPh sb="38" eb="40">
      <t>ゲンゴ</t>
    </rPh>
    <rPh sb="41" eb="42">
      <t>ラン</t>
    </rPh>
    <rPh sb="44" eb="46">
      <t>エイゴ</t>
    </rPh>
    <phoneticPr fontId="1"/>
  </si>
  <si>
    <t>○「研究英語③」、「学部英語③」：
英語の語学能力条件①相当以上の英語能力を有していると受入大学が判断した理由が「総合成績評価報告書【別紙様式３】」に記載されているとともに、判断の根拠となる書類が文部科学省に提出されている。</t>
    <rPh sb="2" eb="4">
      <t>ケンキュウ</t>
    </rPh>
    <rPh sb="4" eb="6">
      <t>エイゴ</t>
    </rPh>
    <rPh sb="10" eb="12">
      <t>ガクブ</t>
    </rPh>
    <rPh sb="12" eb="14">
      <t>エイゴ</t>
    </rPh>
    <rPh sb="18" eb="20">
      <t>エイゴ</t>
    </rPh>
    <rPh sb="21" eb="23">
      <t>ゴガク</t>
    </rPh>
    <rPh sb="23" eb="25">
      <t>ノウリョク</t>
    </rPh>
    <rPh sb="25" eb="27">
      <t>ジョウケン</t>
    </rPh>
    <rPh sb="28" eb="30">
      <t>ソウトウ</t>
    </rPh>
    <rPh sb="30" eb="32">
      <t>イジョウ</t>
    </rPh>
    <rPh sb="33" eb="35">
      <t>エイゴ</t>
    </rPh>
    <rPh sb="35" eb="37">
      <t>ノウリョク</t>
    </rPh>
    <rPh sb="38" eb="39">
      <t>ユウ</t>
    </rPh>
    <rPh sb="44" eb="46">
      <t>ウケイ</t>
    </rPh>
    <rPh sb="46" eb="48">
      <t>ダイガク</t>
    </rPh>
    <rPh sb="49" eb="51">
      <t>ハンダン</t>
    </rPh>
    <rPh sb="53" eb="55">
      <t>リユウ</t>
    </rPh>
    <rPh sb="57" eb="59">
      <t>ソウゴウ</t>
    </rPh>
    <rPh sb="59" eb="61">
      <t>セイセキ</t>
    </rPh>
    <rPh sb="61" eb="63">
      <t>ヒョウカ</t>
    </rPh>
    <rPh sb="63" eb="66">
      <t>ホウコクショ</t>
    </rPh>
    <rPh sb="67" eb="69">
      <t>ベッシ</t>
    </rPh>
    <rPh sb="69" eb="71">
      <t>ヨウシキ</t>
    </rPh>
    <rPh sb="75" eb="77">
      <t>キサイ</t>
    </rPh>
    <rPh sb="87" eb="89">
      <t>ハンダン</t>
    </rPh>
    <rPh sb="90" eb="92">
      <t>コンキョ</t>
    </rPh>
    <rPh sb="95" eb="97">
      <t>ショルイ</t>
    </rPh>
    <rPh sb="98" eb="100">
      <t>モンブ</t>
    </rPh>
    <rPh sb="100" eb="103">
      <t>カガクショウ</t>
    </rPh>
    <rPh sb="104" eb="106">
      <t>テイシュツ</t>
    </rPh>
    <phoneticPr fontId="1"/>
  </si>
  <si>
    <t>12.</t>
    <phoneticPr fontId="1"/>
  </si>
  <si>
    <t>13.</t>
    <phoneticPr fontId="1"/>
  </si>
  <si>
    <t>14.</t>
    <phoneticPr fontId="1"/>
  </si>
  <si>
    <t>15.</t>
    <phoneticPr fontId="1"/>
  </si>
  <si>
    <t>「外為法確認」欄は、大学として、当該者の研究内容が外為法及び関係法令に抵触しないものであることを確認し「○」を選択すること。研究分野を問わず「○」を選択した上で提出すること。付されていないものは審査対象としない。</t>
    <rPh sb="1" eb="4">
      <t>ガイタメホウ</t>
    </rPh>
    <rPh sb="4" eb="6">
      <t>カクニン</t>
    </rPh>
    <rPh sb="7" eb="8">
      <t>ラン</t>
    </rPh>
    <rPh sb="10" eb="12">
      <t>ダイガク</t>
    </rPh>
    <rPh sb="16" eb="18">
      <t>トウガイ</t>
    </rPh>
    <rPh sb="18" eb="19">
      <t>シャ</t>
    </rPh>
    <rPh sb="20" eb="22">
      <t>ケンキュウ</t>
    </rPh>
    <rPh sb="22" eb="24">
      <t>ナイヨウ</t>
    </rPh>
    <rPh sb="25" eb="28">
      <t>ガイタメホウ</t>
    </rPh>
    <rPh sb="28" eb="29">
      <t>オヨ</t>
    </rPh>
    <rPh sb="30" eb="32">
      <t>カンケイ</t>
    </rPh>
    <rPh sb="32" eb="34">
      <t>ホウレイ</t>
    </rPh>
    <rPh sb="35" eb="37">
      <t>テイショク</t>
    </rPh>
    <rPh sb="48" eb="50">
      <t>カクニン</t>
    </rPh>
    <rPh sb="55" eb="57">
      <t>センタク</t>
    </rPh>
    <rPh sb="62" eb="64">
      <t>ケンキュウ</t>
    </rPh>
    <rPh sb="64" eb="66">
      <t>ブンヤ</t>
    </rPh>
    <rPh sb="67" eb="68">
      <t>ト</t>
    </rPh>
    <rPh sb="74" eb="76">
      <t>センタク</t>
    </rPh>
    <rPh sb="78" eb="79">
      <t>ウエ</t>
    </rPh>
    <rPh sb="80" eb="82">
      <t>テイシュツ</t>
    </rPh>
    <rPh sb="87" eb="88">
      <t>フ</t>
    </rPh>
    <rPh sb="97" eb="99">
      <t>シンサ</t>
    </rPh>
    <rPh sb="99" eb="101">
      <t>タイショウ</t>
    </rPh>
    <phoneticPr fontId="3"/>
  </si>
  <si>
    <t>「最新の職歴」欄は、【新規(渡日)】の者のみが入力対象となる。最新の勤務先、役職名及び勤務期間（就職年月～離職年月）を入力すること。勤務先、役職名は可能であれば日本語で入力すること。在職中の場合は「20xx年x月～現在」（離職年月の方の「年」欄でプルダウンから「現在」を選択）と入力すること。職歴がない場合は、「勤務先名」欄に「なし」と入力すること。</t>
    <rPh sb="1" eb="3">
      <t>サイシン</t>
    </rPh>
    <rPh sb="4" eb="6">
      <t>ショクレキ</t>
    </rPh>
    <rPh sb="11" eb="13">
      <t>シンキ</t>
    </rPh>
    <rPh sb="14" eb="16">
      <t>トニチ</t>
    </rPh>
    <rPh sb="19" eb="20">
      <t>モノ</t>
    </rPh>
    <rPh sb="31" eb="33">
      <t>サイシン</t>
    </rPh>
    <rPh sb="34" eb="37">
      <t>キンムサキ</t>
    </rPh>
    <rPh sb="38" eb="40">
      <t>ヤクショク</t>
    </rPh>
    <rPh sb="40" eb="41">
      <t>メイ</t>
    </rPh>
    <rPh sb="41" eb="42">
      <t>オヨ</t>
    </rPh>
    <rPh sb="43" eb="45">
      <t>キンム</t>
    </rPh>
    <rPh sb="45" eb="47">
      <t>キカン</t>
    </rPh>
    <rPh sb="48" eb="50">
      <t>シュウショク</t>
    </rPh>
    <rPh sb="50" eb="52">
      <t>ネンゲツ</t>
    </rPh>
    <rPh sb="53" eb="55">
      <t>リショク</t>
    </rPh>
    <rPh sb="55" eb="57">
      <t>ネンゲツ</t>
    </rPh>
    <rPh sb="59" eb="61">
      <t>ニュウリョク</t>
    </rPh>
    <rPh sb="66" eb="69">
      <t>キンムサキ</t>
    </rPh>
    <rPh sb="70" eb="72">
      <t>ヤクショク</t>
    </rPh>
    <rPh sb="72" eb="73">
      <t>メイ</t>
    </rPh>
    <rPh sb="74" eb="76">
      <t>カノウ</t>
    </rPh>
    <rPh sb="80" eb="83">
      <t>ニホンゴ</t>
    </rPh>
    <rPh sb="84" eb="86">
      <t>ニュウリョク</t>
    </rPh>
    <rPh sb="91" eb="94">
      <t>ザイショクチュウ</t>
    </rPh>
    <rPh sb="95" eb="97">
      <t>バアイ</t>
    </rPh>
    <rPh sb="103" eb="104">
      <t>ネン</t>
    </rPh>
    <rPh sb="105" eb="106">
      <t>ガツ</t>
    </rPh>
    <rPh sb="107" eb="109">
      <t>ゲンザイ</t>
    </rPh>
    <rPh sb="111" eb="113">
      <t>リショク</t>
    </rPh>
    <rPh sb="113" eb="115">
      <t>ネンゲツ</t>
    </rPh>
    <rPh sb="116" eb="117">
      <t>ホウ</t>
    </rPh>
    <rPh sb="119" eb="120">
      <t>ネン</t>
    </rPh>
    <rPh sb="121" eb="122">
      <t>ラン</t>
    </rPh>
    <rPh sb="131" eb="133">
      <t>ゲンザイ</t>
    </rPh>
    <rPh sb="135" eb="137">
      <t>センタク</t>
    </rPh>
    <rPh sb="139" eb="141">
      <t>ニュウリョク</t>
    </rPh>
    <rPh sb="146" eb="148">
      <t>ショクレキ</t>
    </rPh>
    <rPh sb="151" eb="153">
      <t>バアイ</t>
    </rPh>
    <rPh sb="156" eb="159">
      <t>キンムサキ</t>
    </rPh>
    <rPh sb="159" eb="160">
      <t>メイ</t>
    </rPh>
    <rPh sb="161" eb="162">
      <t>ラン</t>
    </rPh>
    <rPh sb="168" eb="170">
      <t>ニュウリョク</t>
    </rPh>
    <phoneticPr fontId="3"/>
  </si>
  <si>
    <t>「現個人番号」欄は、推薦時に国費外国人留学生（スーパーグローバル大学創成支援事業枠以外の国費外国人留学生も含む）である場合は入力すること。</t>
    <rPh sb="1" eb="2">
      <t>ゲン</t>
    </rPh>
    <rPh sb="2" eb="4">
      <t>コジン</t>
    </rPh>
    <rPh sb="4" eb="6">
      <t>バンゴウ</t>
    </rPh>
    <rPh sb="7" eb="8">
      <t>ラン</t>
    </rPh>
    <rPh sb="10" eb="12">
      <t>スイセン</t>
    </rPh>
    <rPh sb="12" eb="13">
      <t>ジ</t>
    </rPh>
    <rPh sb="14" eb="16">
      <t>コクヒ</t>
    </rPh>
    <rPh sb="16" eb="18">
      <t>ガイコク</t>
    </rPh>
    <rPh sb="18" eb="19">
      <t>ジン</t>
    </rPh>
    <rPh sb="19" eb="21">
      <t>リュウガク</t>
    </rPh>
    <rPh sb="21" eb="22">
      <t>セイ</t>
    </rPh>
    <rPh sb="40" eb="41">
      <t>ワク</t>
    </rPh>
    <rPh sb="41" eb="43">
      <t>イガイ</t>
    </rPh>
    <rPh sb="44" eb="46">
      <t>コクヒ</t>
    </rPh>
    <rPh sb="46" eb="48">
      <t>ガイコク</t>
    </rPh>
    <rPh sb="48" eb="49">
      <t>ジン</t>
    </rPh>
    <rPh sb="49" eb="51">
      <t>リュウガク</t>
    </rPh>
    <rPh sb="51" eb="52">
      <t>セイ</t>
    </rPh>
    <rPh sb="53" eb="54">
      <t>フク</t>
    </rPh>
    <rPh sb="59" eb="61">
      <t>バアイ</t>
    </rPh>
    <rPh sb="62" eb="64">
      <t>ニュウリョク</t>
    </rPh>
    <phoneticPr fontId="3"/>
  </si>
  <si>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</si>
  <si>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</si>
  <si>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申請区分中推薦順位</t>
    <rPh sb="0" eb="2">
      <t>シンセイ</t>
    </rPh>
    <rPh sb="2" eb="4">
      <t>クブン</t>
    </rPh>
    <rPh sb="4" eb="5">
      <t>チュウ</t>
    </rPh>
    <rPh sb="5" eb="7">
      <t>スイセン</t>
    </rPh>
    <rPh sb="7" eb="9">
      <t>ジュンイ</t>
    </rPh>
    <phoneticPr fontId="3"/>
  </si>
  <si>
    <t>本募集に採用された場合の最初の
在籍予定
研究科／学部　　　　　　　</t>
    <rPh sb="0" eb="1">
      <t>ホン</t>
    </rPh>
    <rPh sb="1" eb="3">
      <t>ボシュウ</t>
    </rPh>
    <rPh sb="4" eb="6">
      <t>サイヨウ</t>
    </rPh>
    <rPh sb="9" eb="11">
      <t>バアイ</t>
    </rPh>
    <rPh sb="12" eb="14">
      <t>サイショ</t>
    </rPh>
    <rPh sb="16" eb="18">
      <t>ザイセキ</t>
    </rPh>
    <rPh sb="18" eb="20">
      <t>ヨテイ</t>
    </rPh>
    <rPh sb="21" eb="23">
      <t>ケンキュウ</t>
    </rPh>
    <rPh sb="23" eb="24">
      <t>カ</t>
    </rPh>
    <rPh sb="25" eb="26">
      <t>ガク</t>
    </rPh>
    <rPh sb="26" eb="27">
      <t>ブ</t>
    </rPh>
    <phoneticPr fontId="1"/>
  </si>
  <si>
    <t>学校名</t>
    <rPh sb="0" eb="2">
      <t>ガッコウ</t>
    </rPh>
    <rPh sb="2" eb="3">
      <t>メイ</t>
    </rPh>
    <phoneticPr fontId="1"/>
  </si>
  <si>
    <t>研究科/学部等名</t>
    <rPh sb="0" eb="2">
      <t>ケンキュウ</t>
    </rPh>
    <rPh sb="2" eb="3">
      <t>カ</t>
    </rPh>
    <rPh sb="4" eb="6">
      <t>ガクブ</t>
    </rPh>
    <rPh sb="6" eb="7">
      <t>トウ</t>
    </rPh>
    <rPh sb="7" eb="8">
      <t>メイ</t>
    </rPh>
    <phoneticPr fontId="1"/>
  </si>
  <si>
    <t>（</t>
    <phoneticPr fontId="1"/>
  </si>
  <si>
    <t>）</t>
    <phoneticPr fontId="1"/>
  </si>
  <si>
    <t>課程における主要言語</t>
    <rPh sb="0" eb="2">
      <t>カテイ</t>
    </rPh>
    <rPh sb="6" eb="8">
      <t>シュヨウ</t>
    </rPh>
    <rPh sb="8" eb="10">
      <t>ゲンゴ</t>
    </rPh>
    <phoneticPr fontId="1"/>
  </si>
  <si>
    <t>年</t>
    <rPh sb="0" eb="1">
      <t>ネン</t>
    </rPh>
    <phoneticPr fontId="1"/>
  </si>
  <si>
    <t>月</t>
    <rPh sb="0" eb="1">
      <t>ツキ</t>
    </rPh>
    <phoneticPr fontId="1"/>
  </si>
  <si>
    <t>課程</t>
    <rPh sb="0" eb="2">
      <t>カテイ</t>
    </rPh>
    <phoneticPr fontId="1"/>
  </si>
  <si>
    <t>修学年数合計</t>
    <rPh sb="0" eb="2">
      <t>シュウガク</t>
    </rPh>
    <rPh sb="2" eb="4">
      <t>ネンスウ</t>
    </rPh>
    <rPh sb="4" eb="6">
      <t>ゴウケイ</t>
    </rPh>
    <phoneticPr fontId="1"/>
  </si>
  <si>
    <t>該当する語学能力条件番号</t>
    <rPh sb="0" eb="2">
      <t>ガイトウ</t>
    </rPh>
    <rPh sb="4" eb="6">
      <t>ゴガク</t>
    </rPh>
    <rPh sb="6" eb="8">
      <t>ノウリョク</t>
    </rPh>
    <rPh sb="8" eb="10">
      <t>ジョウケン</t>
    </rPh>
    <rPh sb="10" eb="12">
      <t>バンゴウ</t>
    </rPh>
    <phoneticPr fontId="1"/>
  </si>
  <si>
    <t>対象者区分</t>
    <rPh sb="0" eb="3">
      <t>タイショウシャ</t>
    </rPh>
    <rPh sb="3" eb="5">
      <t>クブン</t>
    </rPh>
    <phoneticPr fontId="3"/>
  </si>
  <si>
    <t>最新の職歴
（【新規（渡日）】の者のみ入力）</t>
    <rPh sb="0" eb="2">
      <t>サイシン</t>
    </rPh>
    <rPh sb="3" eb="5">
      <t>ショクレキ</t>
    </rPh>
    <rPh sb="8" eb="10">
      <t>シンキ</t>
    </rPh>
    <rPh sb="11" eb="12">
      <t>ワタ</t>
    </rPh>
    <rPh sb="12" eb="13">
      <t>ヒ</t>
    </rPh>
    <rPh sb="16" eb="17">
      <t>モノ</t>
    </rPh>
    <rPh sb="19" eb="21">
      <t>ニュウリョク</t>
    </rPh>
    <phoneticPr fontId="1"/>
  </si>
  <si>
    <t>勤務先名</t>
    <rPh sb="0" eb="3">
      <t>キンムサキ</t>
    </rPh>
    <rPh sb="3" eb="4">
      <t>メイ</t>
    </rPh>
    <phoneticPr fontId="1"/>
  </si>
  <si>
    <t>役職名</t>
    <rPh sb="0" eb="3">
      <t>ヤクショクメイ</t>
    </rPh>
    <phoneticPr fontId="1"/>
  </si>
  <si>
    <t>勤務期間</t>
    <rPh sb="0" eb="2">
      <t>キンム</t>
    </rPh>
    <rPh sb="2" eb="4">
      <t>キカン</t>
    </rPh>
    <phoneticPr fontId="1"/>
  </si>
  <si>
    <t>～</t>
    <phoneticPr fontId="1"/>
  </si>
  <si>
    <t>M</t>
    <phoneticPr fontId="3"/>
  </si>
  <si>
    <t>F</t>
    <phoneticPr fontId="3"/>
  </si>
  <si>
    <t>最終学歴</t>
    <rPh sb="0" eb="2">
      <t>サイシュウ</t>
    </rPh>
    <rPh sb="2" eb="4">
      <t>ガクレキ</t>
    </rPh>
    <phoneticPr fontId="3"/>
  </si>
  <si>
    <t>有無</t>
    <rPh sb="0" eb="2">
      <t>ウム</t>
    </rPh>
    <phoneticPr fontId="3"/>
  </si>
  <si>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</si>
  <si>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教育課程における主要言語</t>
    <rPh sb="0" eb="2">
      <t>キョウイク</t>
    </rPh>
    <rPh sb="2" eb="4">
      <t>カテイ</t>
    </rPh>
    <rPh sb="8" eb="10">
      <t>シュヨウ</t>
    </rPh>
    <rPh sb="10" eb="12">
      <t>ゲンゴ</t>
    </rPh>
    <phoneticPr fontId="3"/>
  </si>
  <si>
    <t>該当する語学能力条件番号</t>
    <rPh sb="0" eb="2">
      <t>ガイトウ</t>
    </rPh>
    <rPh sb="4" eb="6">
      <t>ゴガク</t>
    </rPh>
    <rPh sb="6" eb="8">
      <t>ノウリョク</t>
    </rPh>
    <rPh sb="8" eb="10">
      <t>ジョウケン</t>
    </rPh>
    <rPh sb="10" eb="12">
      <t>バンゴウ</t>
    </rPh>
    <phoneticPr fontId="3"/>
  </si>
  <si>
    <t>卒業（修了）</t>
    <rPh sb="0" eb="2">
      <t>ソツギョウ</t>
    </rPh>
    <rPh sb="3" eb="5">
      <t>シュウリョウ</t>
    </rPh>
    <phoneticPr fontId="3"/>
  </si>
  <si>
    <t>有</t>
    <rPh sb="0" eb="1">
      <t>ア</t>
    </rPh>
    <phoneticPr fontId="3"/>
  </si>
  <si>
    <t>日本語</t>
    <rPh sb="0" eb="3">
      <t>ニホンゴ</t>
    </rPh>
    <phoneticPr fontId="3"/>
  </si>
  <si>
    <t>卒業（修了）見込み</t>
    <rPh sb="0" eb="2">
      <t>ソツギョウ</t>
    </rPh>
    <rPh sb="3" eb="5">
      <t>シュウリョウ</t>
    </rPh>
    <rPh sb="6" eb="8">
      <t>ミコ</t>
    </rPh>
    <phoneticPr fontId="3"/>
  </si>
  <si>
    <t>無</t>
    <rPh sb="0" eb="1">
      <t>ナ</t>
    </rPh>
    <phoneticPr fontId="3"/>
  </si>
  <si>
    <t>英語</t>
    <rPh sb="0" eb="2">
      <t>エイゴ</t>
    </rPh>
    <phoneticPr fontId="3"/>
  </si>
  <si>
    <t>その他</t>
    <rPh sb="2" eb="3">
      <t>ホカ</t>
    </rPh>
    <phoneticPr fontId="3"/>
  </si>
  <si>
    <t>日本語・英語以外</t>
    <rPh sb="0" eb="3">
      <t>ニホンゴ</t>
    </rPh>
    <rPh sb="4" eb="6">
      <t>エイゴ</t>
    </rPh>
    <rPh sb="6" eb="8">
      <t>イガイ</t>
    </rPh>
    <phoneticPr fontId="3"/>
  </si>
  <si>
    <t>学士</t>
    <rPh sb="0" eb="2">
      <t>ガクシ</t>
    </rPh>
    <phoneticPr fontId="3"/>
  </si>
  <si>
    <t>修士</t>
    <rPh sb="0" eb="2">
      <t>シュウシ</t>
    </rPh>
    <phoneticPr fontId="3"/>
  </si>
  <si>
    <t>博士</t>
    <rPh sb="0" eb="2">
      <t>ハクシ</t>
    </rPh>
    <phoneticPr fontId="3"/>
  </si>
  <si>
    <t>在籍身分等</t>
    <rPh sb="0" eb="2">
      <t>ザイセキ</t>
    </rPh>
    <rPh sb="2" eb="4">
      <t>ミブン</t>
    </rPh>
    <rPh sb="4" eb="5">
      <t>ナド</t>
    </rPh>
    <phoneticPr fontId="3"/>
  </si>
  <si>
    <t>年（西暦）</t>
    <rPh sb="0" eb="1">
      <t>ネン</t>
    </rPh>
    <rPh sb="2" eb="4">
      <t>セイレキ</t>
    </rPh>
    <phoneticPr fontId="3"/>
  </si>
  <si>
    <t>年（下2桁）</t>
    <rPh sb="0" eb="1">
      <t>ネン</t>
    </rPh>
    <rPh sb="2" eb="3">
      <t>シモ</t>
    </rPh>
    <rPh sb="4" eb="5">
      <t>ケタ</t>
    </rPh>
    <phoneticPr fontId="1"/>
  </si>
  <si>
    <t>JLPT
レベル</t>
    <phoneticPr fontId="1"/>
  </si>
  <si>
    <t>文部科学省への推薦</t>
    <phoneticPr fontId="1"/>
  </si>
  <si>
    <t>―</t>
    <phoneticPr fontId="1"/>
  </si>
  <si>
    <t>N1</t>
    <phoneticPr fontId="1"/>
  </si>
  <si>
    <t>現在</t>
    <rPh sb="0" eb="2">
      <t>ゲンザイ</t>
    </rPh>
    <phoneticPr fontId="1"/>
  </si>
  <si>
    <t>学位の別</t>
    <rPh sb="0" eb="2">
      <t>ガクイ</t>
    </rPh>
    <rPh sb="3" eb="4">
      <t>ベツ</t>
    </rPh>
    <phoneticPr fontId="1"/>
  </si>
  <si>
    <t>対象者区分</t>
    <rPh sb="0" eb="2">
      <t>タイショウ</t>
    </rPh>
    <rPh sb="2" eb="3">
      <t>シャ</t>
    </rPh>
    <rPh sb="3" eb="5">
      <t>クブン</t>
    </rPh>
    <phoneticPr fontId="3"/>
  </si>
  <si>
    <t>継続</t>
    <rPh sb="0" eb="2">
      <t>ケイゾク</t>
    </rPh>
    <phoneticPr fontId="3"/>
  </si>
  <si>
    <t>研究日本語①</t>
  </si>
  <si>
    <t>研究日本語②</t>
  </si>
  <si>
    <t>研究日本語③</t>
  </si>
  <si>
    <t>研究英語①</t>
  </si>
  <si>
    <t>研究英語②</t>
  </si>
  <si>
    <t>研究英語③</t>
  </si>
  <si>
    <t>学部日本語①</t>
  </si>
  <si>
    <t>学部日本語②</t>
  </si>
  <si>
    <t>学部英語①</t>
  </si>
  <si>
    <t>学部英語②</t>
  </si>
  <si>
    <t>学部英語③</t>
  </si>
  <si>
    <t>学部・理科系</t>
    <rPh sb="0" eb="2">
      <t>ガクブ</t>
    </rPh>
    <rPh sb="3" eb="5">
      <t>リカ</t>
    </rPh>
    <rPh sb="5" eb="6">
      <t>ケイ</t>
    </rPh>
    <phoneticPr fontId="1"/>
  </si>
  <si>
    <t>学部1</t>
    <rPh sb="0" eb="2">
      <t>ガクブ</t>
    </rPh>
    <phoneticPr fontId="1"/>
  </si>
  <si>
    <t>学部2</t>
    <rPh sb="0" eb="2">
      <t>ガクブ</t>
    </rPh>
    <phoneticPr fontId="1"/>
  </si>
  <si>
    <t>学部3</t>
    <rPh sb="0" eb="2">
      <t>ガクブ</t>
    </rPh>
    <phoneticPr fontId="1"/>
  </si>
  <si>
    <t>学部4</t>
    <rPh sb="0" eb="2">
      <t>ガクブ</t>
    </rPh>
    <phoneticPr fontId="1"/>
  </si>
  <si>
    <t>学部5</t>
    <rPh sb="0" eb="2">
      <t>ガクブ</t>
    </rPh>
    <phoneticPr fontId="1"/>
  </si>
  <si>
    <t>学部6</t>
    <rPh sb="0" eb="2">
      <t>ガクブ</t>
    </rPh>
    <phoneticPr fontId="1"/>
  </si>
  <si>
    <t>修士1</t>
    <rPh sb="0" eb="2">
      <t>シュウシ</t>
    </rPh>
    <phoneticPr fontId="1"/>
  </si>
  <si>
    <t>修士2</t>
    <rPh sb="0" eb="2">
      <t>シュウシ</t>
    </rPh>
    <phoneticPr fontId="1"/>
  </si>
  <si>
    <t>専門1</t>
    <rPh sb="0" eb="2">
      <t>センモン</t>
    </rPh>
    <phoneticPr fontId="1"/>
  </si>
  <si>
    <t>専門2</t>
    <rPh sb="0" eb="2">
      <t>センモン</t>
    </rPh>
    <phoneticPr fontId="1"/>
  </si>
  <si>
    <t>博士1</t>
    <rPh sb="0" eb="2">
      <t>ハカセ</t>
    </rPh>
    <phoneticPr fontId="1"/>
  </si>
  <si>
    <t>博士2</t>
    <rPh sb="0" eb="2">
      <t>ハカセ</t>
    </rPh>
    <phoneticPr fontId="1"/>
  </si>
  <si>
    <t>博士3</t>
    <rPh sb="0" eb="2">
      <t>ハカセ</t>
    </rPh>
    <phoneticPr fontId="1"/>
  </si>
  <si>
    <t>博士4</t>
    <rPh sb="0" eb="2">
      <t>ハカセ</t>
    </rPh>
    <phoneticPr fontId="1"/>
  </si>
  <si>
    <t>○○大学</t>
    <rPh sb="2" eb="4">
      <t>ダイガク</t>
    </rPh>
    <phoneticPr fontId="1"/>
  </si>
  <si>
    <t>新規（渡日）</t>
    <rPh sb="0" eb="2">
      <t>シンキ</t>
    </rPh>
    <rPh sb="3" eb="4">
      <t>ワタ</t>
    </rPh>
    <rPh sb="4" eb="5">
      <t>ヒ</t>
    </rPh>
    <phoneticPr fontId="3"/>
  </si>
  <si>
    <t>新規（国内）</t>
    <rPh sb="0" eb="2">
      <t>シンキ</t>
    </rPh>
    <rPh sb="3" eb="5">
      <t>コクナイ</t>
    </rPh>
    <phoneticPr fontId="3"/>
  </si>
  <si>
    <t>継続（進学）</t>
    <rPh sb="0" eb="2">
      <t>ケイゾク</t>
    </rPh>
    <rPh sb="3" eb="5">
      <t>シンガク</t>
    </rPh>
    <phoneticPr fontId="1"/>
  </si>
  <si>
    <t>なし</t>
    <phoneticPr fontId="1"/>
  </si>
  <si>
    <r>
      <rPr>
        <sz val="9"/>
        <color theme="1"/>
        <rFont val="ＭＳ 明朝"/>
        <family val="1"/>
        <charset val="128"/>
      </rPr>
      <t>本募集に採用された
場合の最初の</t>
    </r>
    <r>
      <rPr>
        <sz val="10.5"/>
        <color theme="1"/>
        <rFont val="ＭＳ 明朝"/>
        <family val="1"/>
        <charset val="128"/>
      </rPr>
      <t xml:space="preserve">
在籍予定
研究科／学部　　　　　　　</t>
    </r>
    <rPh sb="0" eb="1">
      <t>ホン</t>
    </rPh>
    <rPh sb="1" eb="3">
      <t>ボシュウ</t>
    </rPh>
    <rPh sb="4" eb="6">
      <t>サイヨウ</t>
    </rPh>
    <rPh sb="10" eb="12">
      <t>バアイ</t>
    </rPh>
    <rPh sb="13" eb="15">
      <t>サイショ</t>
    </rPh>
    <rPh sb="17" eb="19">
      <t>ザイセキ</t>
    </rPh>
    <rPh sb="19" eb="21">
      <t>ヨテイ</t>
    </rPh>
    <rPh sb="22" eb="24">
      <t>ケンキュウ</t>
    </rPh>
    <rPh sb="24" eb="25">
      <t>カ</t>
    </rPh>
    <rPh sb="26" eb="27">
      <t>ガク</t>
    </rPh>
    <rPh sb="27" eb="28">
      <t>ブ</t>
    </rPh>
    <phoneticPr fontId="1"/>
  </si>
  <si>
    <r>
      <t xml:space="preserve">最新の職歴
</t>
    </r>
    <r>
      <rPr>
        <sz val="9"/>
        <color theme="1"/>
        <rFont val="ＭＳ 明朝"/>
        <family val="1"/>
        <charset val="128"/>
      </rPr>
      <t>（【新規(渡日)】
の者のみ入力）</t>
    </r>
    <rPh sb="0" eb="2">
      <t>サイシン</t>
    </rPh>
    <rPh sb="3" eb="5">
      <t>ショクレキ</t>
    </rPh>
    <rPh sb="8" eb="10">
      <t>シンキ</t>
    </rPh>
    <rPh sb="11" eb="13">
      <t>トニチ</t>
    </rPh>
    <rPh sb="17" eb="18">
      <t>モノ</t>
    </rPh>
    <rPh sb="20" eb="22">
      <t>ニュウリョク</t>
    </rPh>
    <phoneticPr fontId="1"/>
  </si>
  <si>
    <r>
      <t>査証申請予定の国籍国在外公館</t>
    </r>
    <r>
      <rPr>
        <sz val="8"/>
        <color theme="1"/>
        <rFont val="ＭＳ 明朝"/>
        <family val="1"/>
        <charset val="128"/>
      </rPr>
      <t>（【新規(渡日)】の者のみ入力）</t>
    </r>
    <rPh sb="4" eb="6">
      <t>ヨテイ</t>
    </rPh>
    <rPh sb="7" eb="9">
      <t>コクセキ</t>
    </rPh>
    <rPh sb="9" eb="10">
      <t>コク</t>
    </rPh>
    <rPh sb="10" eb="12">
      <t>ザイガイ</t>
    </rPh>
    <rPh sb="12" eb="14">
      <t>コウカン</t>
    </rPh>
    <phoneticPr fontId="3"/>
  </si>
  <si>
    <t>推薦調書（別紙様式１）作成要領
（研究留学生・学部留学生〔スーパーグローバル大学創成支援事業枠〕）</t>
    <rPh sb="0" eb="2">
      <t>スイセン</t>
    </rPh>
    <rPh sb="2" eb="4">
      <t>チョウショ</t>
    </rPh>
    <rPh sb="5" eb="7">
      <t>ベッシ</t>
    </rPh>
    <rPh sb="7" eb="9">
      <t>ヨウシキ</t>
    </rPh>
    <rPh sb="11" eb="13">
      <t>サクセイ</t>
    </rPh>
    <rPh sb="13" eb="15">
      <t>ヨウリョウ</t>
    </rPh>
    <rPh sb="17" eb="19">
      <t>ケンキュウ</t>
    </rPh>
    <rPh sb="19" eb="22">
      <t>リュウガクセイ</t>
    </rPh>
    <rPh sb="23" eb="25">
      <t>ガクブ</t>
    </rPh>
    <rPh sb="25" eb="28">
      <t>リュウガクセイ</t>
    </rPh>
    <rPh sb="38" eb="47">
      <t>ダイガクソウセイシエンジギョウワク</t>
    </rPh>
    <phoneticPr fontId="3"/>
  </si>
  <si>
    <t>１.</t>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</si>
  <si>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</si>
  <si>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２.</t>
    <phoneticPr fontId="1"/>
  </si>
  <si>
    <t>本様式は推薦者１名に対し１シート作成すること。推薦者が複数名いる場合は、シートをコピーし、シート名を推薦順位順に「01」、「02」、「03」、「04」…とすること。</t>
    <phoneticPr fontId="1"/>
  </si>
  <si>
    <t>推薦調書（別紙様式１）に入力されたデータが推薦者一覧（別紙様式２）へ転記される。推薦者全員分のデータが間違いなく推薦者一覧に反映されているか確認すること。</t>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</si>
  <si>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３.</t>
    <phoneticPr fontId="1"/>
  </si>
  <si>
    <t>４.</t>
    <phoneticPr fontId="1"/>
  </si>
  <si>
    <t>「申請区分中推薦順位」欄の推薦人数は研究留学生及び学部留学生を合算した人数とすること。</t>
    <rPh sb="1" eb="3">
      <t>シンセイ</t>
    </rPh>
    <rPh sb="11" eb="12">
      <t>ラン</t>
    </rPh>
    <rPh sb="13" eb="15">
      <t>スイセン</t>
    </rPh>
    <rPh sb="15" eb="17">
      <t>ニンズウ</t>
    </rPh>
    <rPh sb="18" eb="20">
      <t>ケンキュウ</t>
    </rPh>
    <rPh sb="20" eb="23">
      <t>リュウガクセイ</t>
    </rPh>
    <rPh sb="23" eb="24">
      <t>オヨ</t>
    </rPh>
    <rPh sb="25" eb="27">
      <t>ガクブ</t>
    </rPh>
    <rPh sb="27" eb="30">
      <t>リュウガクセイ</t>
    </rPh>
    <rPh sb="31" eb="33">
      <t>ガッサン</t>
    </rPh>
    <rPh sb="35" eb="37">
      <t>ニンズウ</t>
    </rPh>
    <phoneticPr fontId="1"/>
  </si>
  <si>
    <t>５.</t>
    <phoneticPr fontId="1"/>
  </si>
  <si>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</si>
  <si>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６.</t>
    <phoneticPr fontId="1"/>
  </si>
  <si>
    <t>７.</t>
    <phoneticPr fontId="1"/>
  </si>
  <si>
    <t>学部留学生は、一つ下の「特に～に関する研究」の欄は、「学部留学生のため記入不要」と記入すること。　</t>
    <phoneticPr fontId="1"/>
  </si>
  <si>
    <t>８.</t>
    <phoneticPr fontId="1"/>
  </si>
  <si>
    <t>「卒業(修了）」又は「卒業（修了）見込み」以外の場合（例：単位取得退学）、「その他」を選択し、カッコ内に適宜入力すること。</t>
    <phoneticPr fontId="1"/>
  </si>
  <si>
    <t>９.</t>
    <phoneticPr fontId="1"/>
  </si>
  <si>
    <t>「学業成績係数」欄は、＜推薦に当たっての留意事項＞にある「学業成績係数の算出方法」に従って算出した学業成績係数を入力すること。係数の算出ができない場合は、本欄は「算出不可」と入力の上、「総合成績評価報告書【別紙様式３】」に算出できない理由等を記載し、募集要項５．（３）①の「※５」に従って必要な書類を提出すること。</t>
    <rPh sb="1" eb="3">
      <t>ガクギョウ</t>
    </rPh>
    <rPh sb="3" eb="5">
      <t>セイセキ</t>
    </rPh>
    <rPh sb="5" eb="7">
      <t>ケイスウ</t>
    </rPh>
    <rPh sb="8" eb="9">
      <t>ラン</t>
    </rPh>
    <rPh sb="12" eb="14">
      <t>スイセン</t>
    </rPh>
    <rPh sb="15" eb="16">
      <t>ア</t>
    </rPh>
    <rPh sb="20" eb="22">
      <t>リュウイ</t>
    </rPh>
    <rPh sb="22" eb="24">
      <t>ジコウ</t>
    </rPh>
    <rPh sb="29" eb="31">
      <t>ガクギョウ</t>
    </rPh>
    <rPh sb="31" eb="33">
      <t>セイセキ</t>
    </rPh>
    <rPh sb="33" eb="35">
      <t>ケイスウ</t>
    </rPh>
    <rPh sb="36" eb="38">
      <t>サンシュツ</t>
    </rPh>
    <rPh sb="38" eb="40">
      <t>ホウホウ</t>
    </rPh>
    <rPh sb="42" eb="43">
      <t>シタガ</t>
    </rPh>
    <rPh sb="45" eb="47">
      <t>サンシュツ</t>
    </rPh>
    <rPh sb="49" eb="51">
      <t>ガクギョウ</t>
    </rPh>
    <rPh sb="51" eb="53">
      <t>セイセキ</t>
    </rPh>
    <rPh sb="53" eb="55">
      <t>ケイスウ</t>
    </rPh>
    <rPh sb="56" eb="58">
      <t>ニュウリョク</t>
    </rPh>
    <rPh sb="77" eb="79">
      <t>ホンラン</t>
    </rPh>
    <rPh sb="81" eb="83">
      <t>サンシュツ</t>
    </rPh>
    <rPh sb="83" eb="85">
      <t>フカ</t>
    </rPh>
    <rPh sb="87" eb="89">
      <t>ニュウリョク</t>
    </rPh>
    <rPh sb="90" eb="91">
      <t>ウエ</t>
    </rPh>
    <rPh sb="93" eb="95">
      <t>ソウゴウ</t>
    </rPh>
    <rPh sb="95" eb="97">
      <t>セイセキ</t>
    </rPh>
    <rPh sb="97" eb="99">
      <t>ヒョウカ</t>
    </rPh>
    <rPh sb="99" eb="102">
      <t>ホウコクショ</t>
    </rPh>
    <rPh sb="103" eb="105">
      <t>ベッシ</t>
    </rPh>
    <rPh sb="105" eb="107">
      <t>ヨウシキ</t>
    </rPh>
    <rPh sb="111" eb="113">
      <t>サンシュツ</t>
    </rPh>
    <rPh sb="117" eb="119">
      <t>リユウ</t>
    </rPh>
    <rPh sb="119" eb="120">
      <t>トウ</t>
    </rPh>
    <rPh sb="121" eb="123">
      <t>キサイ</t>
    </rPh>
    <rPh sb="144" eb="146">
      <t>ヒツヨウ</t>
    </rPh>
    <rPh sb="147" eb="149">
      <t>ショルイ</t>
    </rPh>
    <phoneticPr fontId="3"/>
  </si>
  <si>
    <t>10.</t>
    <phoneticPr fontId="1"/>
  </si>
  <si>
    <t>11.</t>
    <phoneticPr fontId="1"/>
  </si>
  <si>
    <t>「推薦理由」欄は、今回推薦に至った理由を、簡潔にまとめて欄におさまるよう入力すること。（別紙は添付しないこと。）</t>
    <rPh sb="36" eb="38">
      <t>ニュウリョク</t>
    </rPh>
    <phoneticPr fontId="3"/>
  </si>
  <si>
    <t>「対象者区分」欄は、【新規(渡日)】【新規(国内)】【継続】【継続(進学)】から該当するものを選択すること。各区分に該当する者については、「推薦に当たっての留意事項」の２．（３）を参照すること。</t>
    <rPh sb="1" eb="4">
      <t>タイショウシャ</t>
    </rPh>
    <rPh sb="4" eb="6">
      <t>クブン</t>
    </rPh>
    <rPh sb="11" eb="13">
      <t>シンキ</t>
    </rPh>
    <rPh sb="14" eb="16">
      <t>トニチ</t>
    </rPh>
    <rPh sb="19" eb="21">
      <t>シンキ</t>
    </rPh>
    <rPh sb="22" eb="24">
      <t>コクナイ</t>
    </rPh>
    <rPh sb="27" eb="29">
      <t>ケイゾク</t>
    </rPh>
    <rPh sb="47" eb="49">
      <t>センタク</t>
    </rPh>
    <rPh sb="54" eb="57">
      <t>カククブン</t>
    </rPh>
    <rPh sb="58" eb="60">
      <t>ガイトウ</t>
    </rPh>
    <rPh sb="62" eb="63">
      <t>モノ</t>
    </rPh>
    <rPh sb="70" eb="72">
      <t>スイセン</t>
    </rPh>
    <rPh sb="73" eb="74">
      <t>ア</t>
    </rPh>
    <rPh sb="78" eb="80">
      <t>リュウイ</t>
    </rPh>
    <rPh sb="80" eb="82">
      <t>ジコウ</t>
    </rPh>
    <rPh sb="90" eb="92">
      <t>サンショウ</t>
    </rPh>
    <phoneticPr fontId="3"/>
  </si>
  <si>
    <t>16.</t>
    <phoneticPr fontId="1"/>
  </si>
  <si>
    <t>17.</t>
    <phoneticPr fontId="1"/>
  </si>
  <si>
    <t>18.</t>
    <phoneticPr fontId="1"/>
  </si>
  <si>
    <t>19.</t>
    <phoneticPr fontId="1"/>
  </si>
  <si>
    <t>「査証申請予定の国籍国在外公館」欄は、【新規(渡日)】の者のみが入力対象となる。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40" eb="42">
      <t>コクセキ</t>
    </rPh>
    <rPh sb="42" eb="43">
      <t>コク</t>
    </rPh>
    <rPh sb="44" eb="46">
      <t>ザイガイ</t>
    </rPh>
    <rPh sb="46" eb="48">
      <t>コウカン</t>
    </rPh>
    <rPh sb="49" eb="51">
      <t>コクセキ</t>
    </rPh>
    <rPh sb="51" eb="52">
      <t>コク</t>
    </rPh>
    <rPh sb="53" eb="55">
      <t>ザイガイ</t>
    </rPh>
    <rPh sb="55" eb="57">
      <t>コウカン</t>
    </rPh>
    <rPh sb="58" eb="59">
      <t>ナ</t>
    </rPh>
    <rPh sb="60" eb="62">
      <t>バアイ</t>
    </rPh>
    <rPh sb="63" eb="64">
      <t>ケン</t>
    </rPh>
    <rPh sb="64" eb="65">
      <t>カン</t>
    </rPh>
    <rPh sb="68" eb="70">
      <t>コクヒ</t>
    </rPh>
    <rPh sb="70" eb="72">
      <t>ガイコク</t>
    </rPh>
    <rPh sb="72" eb="73">
      <t>ジン</t>
    </rPh>
    <rPh sb="73" eb="76">
      <t>リュウガクセイ</t>
    </rPh>
    <rPh sb="79" eb="81">
      <t>サショウ</t>
    </rPh>
    <rPh sb="81" eb="83">
      <t>シンセイ</t>
    </rPh>
    <rPh sb="84" eb="85">
      <t>オコナ</t>
    </rPh>
    <rPh sb="88" eb="90">
      <t>モンブ</t>
    </rPh>
    <rPh sb="90" eb="93">
      <t>カガクショウ</t>
    </rPh>
    <rPh sb="95" eb="97">
      <t>ザイガイ</t>
    </rPh>
    <rPh sb="97" eb="99">
      <t>コウカン</t>
    </rPh>
    <rPh sb="101" eb="103">
      <t>サショウ</t>
    </rPh>
    <rPh sb="103" eb="105">
      <t>シンセイ</t>
    </rPh>
    <rPh sb="105" eb="107">
      <t>ベンギ</t>
    </rPh>
    <rPh sb="107" eb="109">
      <t>キョウヨ</t>
    </rPh>
    <rPh sb="110" eb="112">
      <t>ヒツヨウ</t>
    </rPh>
    <rPh sb="113" eb="115">
      <t>バアイ</t>
    </rPh>
    <rPh sb="117" eb="119">
      <t>ザイガイ</t>
    </rPh>
    <rPh sb="119" eb="121">
      <t>コウカン</t>
    </rPh>
    <rPh sb="123" eb="125">
      <t>センタク</t>
    </rPh>
    <rPh sb="127" eb="129">
      <t>コクセキ</t>
    </rPh>
    <rPh sb="129" eb="130">
      <t>コク</t>
    </rPh>
    <rPh sb="130" eb="132">
      <t>イガイ</t>
    </rPh>
    <rPh sb="133" eb="136">
      <t>タイシカン</t>
    </rPh>
    <rPh sb="136" eb="137">
      <t>マタ</t>
    </rPh>
    <rPh sb="138" eb="141">
      <t>リョウジカン</t>
    </rPh>
    <rPh sb="143" eb="145">
      <t>サショウ</t>
    </rPh>
    <rPh sb="145" eb="147">
      <t>シンセイ</t>
    </rPh>
    <rPh sb="148" eb="149">
      <t>オコナ</t>
    </rPh>
    <rPh sb="150" eb="152">
      <t>バアイ</t>
    </rPh>
    <rPh sb="154" eb="156">
      <t>ベンギ</t>
    </rPh>
    <rPh sb="156" eb="158">
      <t>キョウヨ</t>
    </rPh>
    <rPh sb="158" eb="160">
      <t>フヨウ</t>
    </rPh>
    <rPh sb="162" eb="164">
      <t>センタク</t>
    </rPh>
    <phoneticPr fontId="3"/>
  </si>
  <si>
    <t>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https://www.mofa.go.jp/mofaj/annai/zaigai/list/index.html
【兼轄国について】
http://www.mofa.go.jp/mofaj/files/000047796.pdf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</si>
  <si>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</si>
  <si>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※「便宜供与不要」の者について、大学は在留資格認定証明書発給申請等、責任をもって渡日手続きを行う必要がある。（私費外国人留学生と同様の手続き）</t>
    <phoneticPr fontId="1"/>
  </si>
  <si>
    <r>
      <t>査証申請予定の国籍国在外公館(</t>
    </r>
    <r>
      <rPr>
        <sz val="8"/>
        <color theme="1"/>
        <rFont val="ＭＳ 明朝"/>
        <family val="1"/>
        <charset val="128"/>
      </rPr>
      <t>【新規（渡日）】の者のみ入力)</t>
    </r>
    <rPh sb="4" eb="6">
      <t>ヨテイ</t>
    </rPh>
    <rPh sb="7" eb="9">
      <t>コクセキ</t>
    </rPh>
    <rPh sb="9" eb="10">
      <t>コク</t>
    </rPh>
    <rPh sb="10" eb="12">
      <t>ザイガイ</t>
    </rPh>
    <rPh sb="12" eb="14">
      <t>コウカン</t>
    </rPh>
    <rPh sb="16" eb="18">
      <t>シンキ</t>
    </rPh>
    <rPh sb="19" eb="21">
      <t>トニチ</t>
    </rPh>
    <rPh sb="24" eb="25">
      <t>モノ</t>
    </rPh>
    <rPh sb="27" eb="29">
      <t>ニュウリョク</t>
    </rPh>
    <phoneticPr fontId="3"/>
  </si>
  <si>
    <t>申請書類提出前チェックシート</t>
    <phoneticPr fontId="1"/>
  </si>
  <si>
    <t>✔</t>
    <phoneticPr fontId="1"/>
  </si>
  <si>
    <t>□</t>
    <phoneticPr fontId="1"/>
  </si>
  <si>
    <t>□</t>
    <phoneticPr fontId="1"/>
  </si>
  <si>
    <t>□</t>
    <phoneticPr fontId="1"/>
  </si>
  <si>
    <t>3.00を超過していないか。</t>
    <rPh sb="5" eb="7">
      <t>チョウカ</t>
    </rPh>
    <phoneticPr fontId="1"/>
  </si>
  <si>
    <t>□</t>
    <phoneticPr fontId="1"/>
  </si>
  <si>
    <t>2.50未満になっていないか。</t>
    <rPh sb="4" eb="6">
      <t>ミマン</t>
    </rPh>
    <phoneticPr fontId="1"/>
  </si>
  <si>
    <t>学業成績を算出できない場合、算出できない理由が「総合成績評価報告書（別紙様式３）」に記載されているか。また、学業成績係数が2.50以上に相当すると判断した根拠として、大学若しくは学部、又は大学院若しくは研究科での成績順位が上位20％以内であるとみなされることが明記されている 「所属大学等の学部長又は研究科長レベル以上の推薦状」を提出しているか。</t>
    <rPh sb="130" eb="132">
      <t>メイキ</t>
    </rPh>
    <rPh sb="145" eb="148">
      <t>ガクブチョウ</t>
    </rPh>
    <rPh sb="148" eb="149">
      <t>マタ</t>
    </rPh>
    <phoneticPr fontId="1"/>
  </si>
  <si>
    <t>□</t>
    <phoneticPr fontId="1"/>
  </si>
  <si>
    <t>「学校番号」、「国番号」欄は、「学校番号・国番号」シートを参照し、該当の番号を入力すること。</t>
    <rPh sb="1" eb="3">
      <t>ガッコウ</t>
    </rPh>
    <rPh sb="29" eb="31">
      <t>サンショウ</t>
    </rPh>
    <rPh sb="33" eb="35">
      <t>ガイトウ</t>
    </rPh>
    <rPh sb="39" eb="41">
      <t>ニュウリョク</t>
    </rPh>
    <phoneticPr fontId="3"/>
  </si>
  <si>
    <t>××研究科</t>
    <rPh sb="2" eb="4">
      <t>ケンキュウ</t>
    </rPh>
    <rPh sb="4" eb="5">
      <t>カ</t>
    </rPh>
    <phoneticPr fontId="1"/>
  </si>
  <si>
    <t>岡山大学</t>
    <phoneticPr fontId="1"/>
  </si>
  <si>
    <t>創価大学</t>
    <phoneticPr fontId="1"/>
  </si>
  <si>
    <t>（入学時点での）
最終学歴</t>
    <rPh sb="1" eb="3">
      <t>ニュウガク</t>
    </rPh>
    <rPh sb="3" eb="5">
      <t>ジテン</t>
    </rPh>
    <rPh sb="9" eb="11">
      <t>サイシュウ</t>
    </rPh>
    <rPh sb="11" eb="13">
      <t>ガクレキ</t>
    </rPh>
    <phoneticPr fontId="1"/>
  </si>
  <si>
    <t>iBT</t>
    <phoneticPr fontId="1"/>
  </si>
  <si>
    <t>その他種別</t>
    <rPh sb="2" eb="3">
      <t>タ</t>
    </rPh>
    <rPh sb="3" eb="5">
      <t>シュベツ</t>
    </rPh>
    <phoneticPr fontId="1"/>
  </si>
  <si>
    <t>ITP550</t>
    <phoneticPr fontId="1"/>
  </si>
  <si>
    <t>北マケドニア</t>
    <rPh sb="0" eb="1">
      <t>キタ</t>
    </rPh>
    <phoneticPr fontId="1"/>
  </si>
  <si>
    <t>「日本語能力（資格）」及び「英語能力（資格）」欄のうち該当しない箇所には「－」を入力すること。空欄としないこと。「TOEFL」の「その他種別」欄には「種別」と「得点」を記載すること。</t>
    <rPh sb="1" eb="4">
      <t>ニホンゴ</t>
    </rPh>
    <rPh sb="4" eb="6">
      <t>ノウリョク</t>
    </rPh>
    <rPh sb="7" eb="9">
      <t>シカク</t>
    </rPh>
    <rPh sb="11" eb="12">
      <t>オヨ</t>
    </rPh>
    <rPh sb="14" eb="16">
      <t>エイゴ</t>
    </rPh>
    <rPh sb="16" eb="18">
      <t>ノウリョク</t>
    </rPh>
    <rPh sb="19" eb="21">
      <t>シカク</t>
    </rPh>
    <rPh sb="23" eb="24">
      <t>ラン</t>
    </rPh>
    <rPh sb="40" eb="42">
      <t>ニュウリョク</t>
    </rPh>
    <rPh sb="47" eb="49">
      <t>クウラン</t>
    </rPh>
    <phoneticPr fontId="1"/>
  </si>
  <si>
    <r>
      <rPr>
        <sz val="11"/>
        <rFont val="ＭＳ ゴシック"/>
        <family val="3"/>
        <charset val="128"/>
      </rPr>
      <t>「最終学歴」欄は、最終学校の卒業・修了（見込）期日、学校名等を入力すること。なお、記入時に学校に在籍している場合は、括弧内に「在籍中」と記入すること。</t>
    </r>
    <r>
      <rPr>
        <strike/>
        <sz val="11"/>
        <color theme="1"/>
        <rFont val="ＭＳ ゴシック"/>
        <family val="3"/>
        <charset val="128"/>
      </rPr>
      <t/>
    </r>
    <rPh sb="26" eb="28">
      <t>ガッコウ</t>
    </rPh>
    <rPh sb="31" eb="33">
      <t>ニュウリョク</t>
    </rPh>
    <rPh sb="45" eb="47">
      <t>ガッコウ</t>
    </rPh>
    <phoneticPr fontId="3"/>
  </si>
  <si>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</si>
  <si>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</si>
  <si>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</si>
  <si>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</si>
  <si>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</si>
  <si>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</si>
  <si>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</si>
  <si>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</si>
  <si>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</si>
  <si>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</si>
  <si>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モルディブ</t>
    <phoneticPr fontId="1"/>
  </si>
  <si>
    <t>120</t>
    <phoneticPr fontId="1"/>
  </si>
  <si>
    <t>モンゴル</t>
    <phoneticPr fontId="1"/>
  </si>
  <si>
    <t>121</t>
    <phoneticPr fontId="1"/>
  </si>
  <si>
    <t>190</t>
    <phoneticPr fontId="1"/>
  </si>
  <si>
    <t>205</t>
    <phoneticPr fontId="1"/>
  </si>
  <si>
    <t>バヌアツ</t>
    <phoneticPr fontId="1"/>
  </si>
  <si>
    <t>290</t>
    <phoneticPr fontId="1"/>
  </si>
  <si>
    <t>301</t>
    <phoneticPr fontId="1"/>
  </si>
  <si>
    <t>302</t>
    <phoneticPr fontId="1"/>
  </si>
  <si>
    <t>390</t>
    <phoneticPr fontId="1"/>
  </si>
  <si>
    <t>セントクリストファーネイビス</t>
    <phoneticPr fontId="1"/>
  </si>
  <si>
    <t>セントルシア</t>
    <phoneticPr fontId="1"/>
  </si>
  <si>
    <t>428</t>
    <phoneticPr fontId="1"/>
  </si>
  <si>
    <t>ベリーズ</t>
    <phoneticPr fontId="1"/>
  </si>
  <si>
    <t>490</t>
    <phoneticPr fontId="1"/>
  </si>
  <si>
    <t>アルバニア</t>
    <phoneticPr fontId="1"/>
  </si>
  <si>
    <t>キプロス</t>
    <phoneticPr fontId="1"/>
  </si>
  <si>
    <t>ギリシャ</t>
    <phoneticPr fontId="1"/>
  </si>
  <si>
    <t>553</t>
    <phoneticPr fontId="1"/>
  </si>
  <si>
    <t>590</t>
    <phoneticPr fontId="1"/>
  </si>
  <si>
    <t>690</t>
    <phoneticPr fontId="1"/>
  </si>
  <si>
    <t>セーシェル</t>
    <phoneticPr fontId="1"/>
  </si>
  <si>
    <t>カーボベルデ</t>
    <phoneticPr fontId="1"/>
  </si>
  <si>
    <t>エスワティニ</t>
  </si>
  <si>
    <t>モーリシャス</t>
    <phoneticPr fontId="1"/>
  </si>
  <si>
    <t>790</t>
    <phoneticPr fontId="1"/>
  </si>
  <si>
    <t>801</t>
    <phoneticPr fontId="1"/>
  </si>
  <si>
    <t>2022年度国費外国人留学生（研究留学生／学部留学生）推薦調書(別紙様式１）</t>
    <rPh sb="15" eb="17">
      <t>ケンキュウ</t>
    </rPh>
    <rPh sb="21" eb="22">
      <t>ガク</t>
    </rPh>
    <rPh sb="22" eb="23">
      <t>ブ</t>
    </rPh>
    <rPh sb="23" eb="25">
      <t>リュウガク</t>
    </rPh>
    <rPh sb="25" eb="26">
      <t>セイ</t>
    </rPh>
    <rPh sb="27" eb="29">
      <t>スイセン</t>
    </rPh>
    <rPh sb="29" eb="31">
      <t>チョウショ</t>
    </rPh>
    <rPh sb="32" eb="34">
      <t>ベッシ</t>
    </rPh>
    <rPh sb="34" eb="36">
      <t>ヨウシキ</t>
    </rPh>
    <phoneticPr fontId="3"/>
  </si>
  <si>
    <t>2022</t>
    <phoneticPr fontId="1"/>
  </si>
  <si>
    <t>2022年度国費外国人留学生　大学推薦（研究留学生・学部留学生〔スーパーグローバル大学創成支援事業枠〕）</t>
    <rPh sb="15" eb="17">
      <t>ダイガク</t>
    </rPh>
    <rPh sb="17" eb="19">
      <t>スイセン</t>
    </rPh>
    <rPh sb="49" eb="50">
      <t>ワク</t>
    </rPh>
    <phoneticPr fontId="1"/>
  </si>
  <si>
    <t>重点地域</t>
    <rPh sb="0" eb="2">
      <t>ジュウテン</t>
    </rPh>
    <rPh sb="2" eb="4">
      <t>チイキ</t>
    </rPh>
    <phoneticPr fontId="3"/>
  </si>
  <si>
    <t>重点地域</t>
    <rPh sb="0" eb="2">
      <t>ジュウテン</t>
    </rPh>
    <rPh sb="2" eb="4">
      <t>チイキ</t>
    </rPh>
    <phoneticPr fontId="1"/>
  </si>
  <si>
    <t>○</t>
    <phoneticPr fontId="1"/>
  </si>
  <si>
    <t>―</t>
    <phoneticPr fontId="1"/>
  </si>
  <si>
    <t>国名</t>
    <phoneticPr fontId="1"/>
  </si>
  <si>
    <t>国番号</t>
    <phoneticPr fontId="1"/>
  </si>
  <si>
    <t>999</t>
    <phoneticPr fontId="1"/>
  </si>
  <si>
    <t>「希望奨学金支給期間」欄は、希望する奨学金支給期間（2022年4月～2023年3月の１年以内、又は2022年10月～2023年3月の6か月以内で、かつ在籍課程の標準修業年限内）を入力すること。</t>
    <rPh sb="1" eb="3">
      <t>キボウ</t>
    </rPh>
    <rPh sb="14" eb="16">
      <t>キボウ</t>
    </rPh>
    <rPh sb="18" eb="21">
      <t>ショウガクキン</t>
    </rPh>
    <rPh sb="21" eb="23">
      <t>シキュウ</t>
    </rPh>
    <rPh sb="23" eb="25">
      <t>キカン</t>
    </rPh>
    <rPh sb="30" eb="31">
      <t>ネン</t>
    </rPh>
    <rPh sb="32" eb="33">
      <t>ガツ</t>
    </rPh>
    <rPh sb="38" eb="39">
      <t>ネン</t>
    </rPh>
    <rPh sb="40" eb="41">
      <t>ガツ</t>
    </rPh>
    <rPh sb="43" eb="44">
      <t>ネン</t>
    </rPh>
    <rPh sb="44" eb="46">
      <t>イナイ</t>
    </rPh>
    <rPh sb="47" eb="48">
      <t>マタ</t>
    </rPh>
    <rPh sb="53" eb="54">
      <t>ネン</t>
    </rPh>
    <rPh sb="56" eb="57">
      <t>ガツ</t>
    </rPh>
    <rPh sb="62" eb="63">
      <t>ネン</t>
    </rPh>
    <rPh sb="64" eb="65">
      <t>ガツ</t>
    </rPh>
    <rPh sb="68" eb="69">
      <t>ゲツ</t>
    </rPh>
    <rPh sb="69" eb="71">
      <t>イナイ</t>
    </rPh>
    <rPh sb="75" eb="77">
      <t>ザイセキ</t>
    </rPh>
    <rPh sb="77" eb="79">
      <t>カテイ</t>
    </rPh>
    <rPh sb="80" eb="82">
      <t>ヒョウジュン</t>
    </rPh>
    <rPh sb="82" eb="84">
      <t>シュウギョウ</t>
    </rPh>
    <rPh sb="84" eb="86">
      <t>ネンゲン</t>
    </rPh>
    <rPh sb="86" eb="87">
      <t>ナイ</t>
    </rPh>
    <rPh sb="89" eb="91">
      <t>ニュウリョク</t>
    </rPh>
    <phoneticPr fontId="3"/>
  </si>
  <si>
    <t>「文部科学省への推薦」欄は、文部科学省への推薦前に、学内選考の結果「2022年度奨学金支給開始」の「日本政府（文部科学省）奨学金制度の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128" eb="131">
      <t>コウホシャ</t>
    </rPh>
    <phoneticPr fontId="1"/>
  </si>
  <si>
    <t>101</t>
    <phoneticPr fontId="1"/>
  </si>
  <si>
    <t>×××</t>
    <phoneticPr fontId="1"/>
  </si>
  <si>
    <t>「４月開始」においては2022年4月～2023年3月の１年以内、「10月開始」においては2022年10月～2023年3月の6か月以内で、かつ在籍課程の標準修業年限内になっているか。</t>
    <rPh sb="2" eb="3">
      <t>ガツ</t>
    </rPh>
    <rPh sb="3" eb="5">
      <t>カイシ</t>
    </rPh>
    <rPh sb="35" eb="36">
      <t>ガツ</t>
    </rPh>
    <rPh sb="36" eb="38">
      <t>カイシ</t>
    </rPh>
    <phoneticPr fontId="1"/>
  </si>
  <si>
    <t>学部・文科系</t>
    <phoneticPr fontId="1"/>
  </si>
  <si>
    <t>学部・理科系</t>
    <rPh sb="0" eb="2">
      <t>ガクブ</t>
    </rPh>
    <rPh sb="3" eb="5">
      <t>リカ</t>
    </rPh>
    <rPh sb="5" eb="6">
      <t>ケイ</t>
    </rPh>
    <phoneticPr fontId="1"/>
  </si>
  <si>
    <t>「専攻分野」欄は、採用後の在籍身分【学部留学生/研究留学生】を基準に、以下のとおり入力すること。
【学部留学生】プルダウンから選択。
　　　　　　　※一致する分野名がない場合は近いものを選択。
【研究留学生】専攻分野名を入力。（プルダウン非活性）
　　　　　　　なお、コース名、研究科名、プログラム名等ではなく、"専攻分野の名称"を
　　　　　　　入力すること。</t>
    <rPh sb="6" eb="7">
      <t>ラン</t>
    </rPh>
    <phoneticPr fontId="1"/>
  </si>
  <si>
    <r>
      <t>「研究分野」欄は、採用後の在籍身分【学部留学生/研究留学生】を基準に、以下のとおり選択すること。
【学部留学生】「学部・文科系」「学部・理科系」のいずれかを選択。
【研究留学生】「学部・文科系」「学部・理科系」</t>
    </r>
    <r>
      <rPr>
        <u/>
        <sz val="11"/>
        <color rgb="FFFF0000"/>
        <rFont val="ＭＳ ゴシック"/>
        <family val="3"/>
        <charset val="128"/>
      </rPr>
      <t>以外</t>
    </r>
    <r>
      <rPr>
        <sz val="11"/>
        <color rgb="FFFF0000"/>
        <rFont val="ＭＳ ゴシック"/>
        <family val="3"/>
        <charset val="128"/>
      </rPr>
      <t>の分野名を選択。
　　　　　　　※一致する分野名がない場合は近いものを選択。</t>
    </r>
    <rPh sb="6" eb="7">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</si>
</sst>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8" formatCode="0.0_ "/>
  </numFmts>
  <fonts count="4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8"/>
      <color indexed="9"/>
      <name val="ＭＳ Ｐゴシック"/>
      <family val="3"/>
      <charset val="128"/>
    </font>
    <font>
      <sz val="8"/>
      <color indexed="8"/>
      <name val="ＭＳ Ｐゴシック"/>
      <family val="3"/>
      <charset val="128"/>
    </font>
    <font>
      <sz val="10"/>
      <name val="ＭＳ 明朝"/>
      <family val="1"/>
      <charset val="128"/>
    </font>
    <font>
      <sz val="11"/>
      <name val="ＭＳ Ｐゴシック"/>
      <family val="2"/>
      <charset val="128"/>
      <scheme val="minor"/>
    </font>
    <font>
      <sz val="11"/>
      <name val="ＭＳ ゴシック"/>
      <family val="3"/>
      <charset val="128"/>
    </font>
    <font>
      <sz val="16"/>
      <name val="ＭＳ 明朝"/>
      <family val="1"/>
      <charset val="128"/>
    </font>
    <font>
      <sz val="14"/>
      <name val="ＭＳ 明朝"/>
      <family val="1"/>
      <charset val="128"/>
    </font>
    <font>
      <sz val="11"/>
      <name val="ＭＳ 明朝"/>
      <family val="1"/>
      <charset val="128"/>
    </font>
    <font>
      <sz val="12"/>
      <name val="ＭＳ ゴシック"/>
      <family val="3"/>
      <charset val="128"/>
    </font>
    <font>
      <sz val="12"/>
      <name val="Arial"/>
      <family val="2"/>
    </font>
    <font>
      <sz val="16"/>
      <name val="ＭＳ Ｐ明朝"/>
      <family val="1"/>
      <charset val="128"/>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8"/>
      <name val="ＭＳ 明朝"/>
      <family val="1"/>
      <charset val="128"/>
    </font>
    <font>
      <sz val="9"/>
      <name val="ＭＳ 明朝"/>
      <family val="1"/>
      <charset val="128"/>
    </font>
    <font>
      <b/>
      <sz val="9"/>
      <color indexed="81"/>
      <name val="ＭＳ Ｐゴシック"/>
      <family val="3"/>
      <charset val="128"/>
    </font>
    <font>
      <sz val="11"/>
      <color theme="1"/>
      <name val="ＭＳ Ｐゴシック"/>
      <family val="2"/>
      <charset val="128"/>
      <scheme val="minor"/>
    </font>
    <font>
      <sz val="10.5"/>
      <color theme="1"/>
      <name val="ＭＳ 明朝"/>
      <family val="1"/>
      <charset val="128"/>
    </font>
    <font>
      <sz val="8"/>
      <color theme="1"/>
      <name val="ＭＳ Ｐゴシック"/>
      <family val="2"/>
      <charset val="128"/>
      <scheme val="minor"/>
    </font>
    <font>
      <sz val="8"/>
      <name val="ＭＳ Ｐゴシック"/>
      <family val="3"/>
      <charset val="128"/>
    </font>
    <font>
      <sz val="8"/>
      <name val="ＭＳ Ｐゴシック"/>
      <family val="3"/>
      <charset val="128"/>
      <scheme val="minor"/>
    </font>
    <font>
      <sz val="14"/>
      <color theme="1"/>
      <name val="ＭＳ 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1"/>
      <color theme="1"/>
      <name val="ＭＳ Ｐゴシック"/>
      <family val="3"/>
      <charset val="128"/>
      <scheme val="minor"/>
    </font>
    <font>
      <strike/>
      <sz val="11"/>
      <color theme="1"/>
      <name val="ＭＳ ゴシック"/>
      <family val="3"/>
      <charset val="128"/>
    </font>
    <font>
      <sz val="11"/>
      <name val="ＭＳ Ｐゴシック"/>
      <family val="3"/>
      <charset val="128"/>
      <scheme val="minor"/>
    </font>
    <font>
      <sz val="10"/>
      <name val="ＭＳ Ｐゴシック"/>
      <family val="3"/>
      <charset val="128"/>
      <scheme val="minor"/>
    </font>
    <font>
      <sz val="10.5"/>
      <name val="ＭＳ ゴシック"/>
      <family val="3"/>
      <charset val="128"/>
    </font>
    <font>
      <strike/>
      <sz val="11"/>
      <name val="ＭＳ Ｐゴシック"/>
      <family val="2"/>
      <charset val="128"/>
      <scheme val="minor"/>
    </font>
    <font>
      <strike/>
      <sz val="11"/>
      <name val="ＭＳ ゴシック"/>
      <family val="3"/>
      <charset val="128"/>
    </font>
    <font>
      <sz val="10"/>
      <name val="ＭＳ ゴシック"/>
      <family val="3"/>
      <charset val="128"/>
    </font>
    <font>
      <u/>
      <sz val="11"/>
      <color theme="10"/>
      <name val="ＭＳ Ｐゴシック"/>
      <family val="2"/>
      <charset val="128"/>
      <scheme val="minor"/>
    </font>
    <font>
      <sz val="11"/>
      <color rgb="FFFF0000"/>
      <name val="ＭＳ ゴシック"/>
      <family val="3"/>
      <charset val="128"/>
    </font>
    <font>
      <u/>
      <sz val="11"/>
      <color rgb="FFFF0000"/>
      <name val="ＭＳ ゴシック"/>
      <family val="3"/>
      <charset val="128"/>
    </font>
  </fonts>
  <fills count="11">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theme="3" tint="0.59999389629810485"/>
        <bgColor indexed="64"/>
      </patternFill>
    </fill>
    <fill>
      <patternFill patternType="solid">
        <fgColor theme="6"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15" fillId="0" borderId="0"/>
    <xf numFmtId="0" fontId="41" fillId="0" borderId="0" applyNumberFormat="0" applyFill="0" applyBorder="0" applyAlignment="0" applyProtection="0">
      <alignment vertical="center"/>
    </xf>
  </cellStyleXfs>
  <cellXfs count="503">
    <xf numFmtId="0" fontId="0" fillId="0" borderId="0" xfId="0">
      <alignment vertical="center"/>
    </xf>
    <xf numFmtId="0" fontId="2" fillId="0" borderId="0" xfId="1">
      <alignment vertical="center"/>
    </xf>
    <xf numFmtId="0" fontId="6" fillId="3" borderId="0" xfId="1" applyNumberFormat="1" applyFont="1" applyFill="1" applyAlignment="1">
      <alignment horizontal="center" vertical="center" wrapText="1"/>
    </xf>
    <xf numFmtId="0" fontId="7" fillId="4" borderId="1" xfId="1" applyNumberFormat="1" applyFont="1" applyFill="1" applyBorder="1" applyProtection="1">
      <alignment vertical="center"/>
      <protection locked="0"/>
    </xf>
    <xf numFmtId="0" fontId="7" fillId="0" borderId="0" xfId="1" applyNumberFormat="1" applyFont="1" applyFill="1" applyBorder="1" applyProtection="1">
      <alignment vertical="center"/>
      <protection locked="0"/>
    </xf>
    <xf numFmtId="0" fontId="7" fillId="4" borderId="3" xfId="1" applyNumberFormat="1" applyFont="1" applyFill="1" applyBorder="1" applyProtection="1">
      <alignment vertical="center"/>
      <protection locked="0"/>
    </xf>
    <xf numFmtId="0" fontId="6" fillId="3" borderId="1" xfId="1" applyNumberFormat="1" applyFont="1" applyFill="1" applyBorder="1" applyAlignment="1">
      <alignment horizontal="center" vertical="center" wrapText="1"/>
    </xf>
    <xf numFmtId="0" fontId="6" fillId="3" borderId="3" xfId="1" applyNumberFormat="1" applyFont="1" applyFill="1" applyBorder="1" applyAlignment="1">
      <alignment horizontal="center" vertical="center" wrapText="1"/>
    </xf>
    <xf numFmtId="0" fontId="7" fillId="4" borderId="1" xfId="1" applyNumberFormat="1" applyFont="1" applyFill="1" applyBorder="1" applyProtection="1">
      <alignment vertical="center"/>
    </xf>
    <xf numFmtId="0" fontId="7" fillId="4" borderId="3" xfId="1" applyNumberFormat="1" applyFont="1" applyFill="1" applyBorder="1" applyProtection="1">
      <alignment vertical="center"/>
    </xf>
    <xf numFmtId="0" fontId="9" fillId="0" borderId="0" xfId="0" applyFont="1">
      <alignment vertical="center"/>
    </xf>
    <xf numFmtId="0" fontId="12" fillId="0" borderId="0" xfId="1" applyFont="1" applyFill="1" applyAlignment="1">
      <alignment vertical="center"/>
    </xf>
    <xf numFmtId="0" fontId="13" fillId="0" borderId="0" xfId="0" applyFont="1">
      <alignment vertical="center"/>
    </xf>
    <xf numFmtId="0" fontId="5" fillId="0" borderId="3" xfId="1" applyFont="1" applyFill="1" applyBorder="1" applyAlignment="1" applyProtection="1">
      <alignment horizontal="left" vertical="center"/>
    </xf>
    <xf numFmtId="0" fontId="5" fillId="0" borderId="5" xfId="1" applyFont="1" applyFill="1" applyBorder="1" applyAlignment="1" applyProtection="1">
      <alignment vertical="center" wrapText="1"/>
    </xf>
    <xf numFmtId="49" fontId="7" fillId="4" borderId="1" xfId="0" applyNumberFormat="1" applyFont="1" applyFill="1" applyBorder="1" applyProtection="1">
      <alignment vertical="center"/>
      <protection locked="0"/>
    </xf>
    <xf numFmtId="0" fontId="7" fillId="4" borderId="1" xfId="0" applyNumberFormat="1" applyFont="1" applyFill="1" applyBorder="1" applyProtection="1">
      <alignment vertical="center"/>
      <protection locked="0"/>
    </xf>
    <xf numFmtId="14" fontId="8" fillId="0" borderId="0" xfId="0" applyNumberFormat="1" applyFont="1">
      <alignment vertical="center"/>
    </xf>
    <xf numFmtId="14" fontId="8" fillId="0" borderId="0" xfId="0" applyNumberFormat="1" applyFont="1" applyFill="1" applyAlignment="1">
      <alignment horizontal="left" vertical="center"/>
    </xf>
    <xf numFmtId="0" fontId="9" fillId="0" borderId="3" xfId="0" applyFont="1" applyBorder="1">
      <alignment vertical="center"/>
    </xf>
    <xf numFmtId="0" fontId="9" fillId="0" borderId="6" xfId="0" applyFont="1" applyBorder="1">
      <alignment vertical="center"/>
    </xf>
    <xf numFmtId="0" fontId="9" fillId="0" borderId="5" xfId="0" applyFont="1" applyBorder="1">
      <alignment vertical="center"/>
    </xf>
    <xf numFmtId="49" fontId="7" fillId="4" borderId="1" xfId="1" applyNumberFormat="1" applyFont="1" applyFill="1" applyBorder="1" applyProtection="1">
      <alignment vertical="center"/>
      <protection locked="0"/>
    </xf>
    <xf numFmtId="0" fontId="7" fillId="4" borderId="6" xfId="1" applyNumberFormat="1" applyFont="1" applyFill="1" applyBorder="1" applyProtection="1">
      <alignment vertical="center"/>
      <protection locked="0"/>
    </xf>
    <xf numFmtId="0" fontId="7" fillId="0" borderId="2" xfId="1" applyNumberFormat="1" applyFont="1" applyFill="1" applyBorder="1" applyProtection="1">
      <alignment vertical="center"/>
      <protection locked="0"/>
    </xf>
    <xf numFmtId="0" fontId="17" fillId="8" borderId="1" xfId="1" applyNumberFormat="1" applyFont="1" applyFill="1" applyBorder="1" applyProtection="1">
      <alignment vertical="center"/>
      <protection locked="0"/>
    </xf>
    <xf numFmtId="0" fontId="19" fillId="8" borderId="1" xfId="0" applyFont="1" applyFill="1" applyBorder="1">
      <alignment vertical="center"/>
    </xf>
    <xf numFmtId="0" fontId="18" fillId="0" borderId="0" xfId="0" applyFont="1">
      <alignment vertical="center"/>
    </xf>
    <xf numFmtId="0" fontId="18" fillId="5" borderId="1" xfId="0" applyFont="1" applyFill="1" applyBorder="1">
      <alignment vertical="center"/>
    </xf>
    <xf numFmtId="0" fontId="19" fillId="8" borderId="1" xfId="0" applyFont="1" applyFill="1" applyBorder="1" applyAlignment="1">
      <alignment vertical="center" wrapText="1"/>
    </xf>
    <xf numFmtId="49" fontId="5" fillId="0" borderId="6" xfId="1" applyNumberFormat="1" applyFont="1" applyFill="1" applyBorder="1" applyAlignment="1" applyProtection="1">
      <alignment horizontal="center" vertical="center"/>
    </xf>
    <xf numFmtId="49" fontId="5" fillId="0" borderId="6" xfId="1" applyNumberFormat="1" applyFont="1" applyFill="1" applyBorder="1" applyAlignment="1" applyProtection="1">
      <alignment vertical="center"/>
      <protection locked="0"/>
    </xf>
    <xf numFmtId="49" fontId="5" fillId="0" borderId="6" xfId="1" applyNumberFormat="1" applyFont="1" applyFill="1" applyBorder="1" applyAlignment="1" applyProtection="1">
      <alignment vertical="center" wrapText="1"/>
    </xf>
    <xf numFmtId="49" fontId="5" fillId="0" borderId="5" xfId="1" applyNumberFormat="1" applyFont="1" applyFill="1" applyBorder="1" applyAlignment="1" applyProtection="1">
      <alignment vertical="center" wrapText="1"/>
    </xf>
    <xf numFmtId="0" fontId="20" fillId="0" borderId="0" xfId="0" applyFont="1">
      <alignment vertical="center"/>
    </xf>
    <xf numFmtId="0" fontId="5" fillId="0" borderId="6" xfId="0" applyFont="1" applyFill="1" applyBorder="1" applyAlignment="1" applyProtection="1">
      <alignment vertical="center" wrapText="1"/>
    </xf>
    <xf numFmtId="0" fontId="5" fillId="0" borderId="5" xfId="0" applyFont="1" applyFill="1" applyBorder="1" applyAlignment="1" applyProtection="1">
      <alignment vertical="center" wrapText="1"/>
    </xf>
    <xf numFmtId="0" fontId="20" fillId="0" borderId="0" xfId="0" applyFont="1" applyFill="1" applyAlignment="1">
      <alignment horizontal="left" vertical="center"/>
    </xf>
    <xf numFmtId="0" fontId="6" fillId="8" borderId="1" xfId="1" applyNumberFormat="1" applyFont="1" applyFill="1" applyBorder="1" applyAlignment="1">
      <alignment horizontal="center" vertical="center" wrapText="1"/>
    </xf>
    <xf numFmtId="0" fontId="7" fillId="5" borderId="1" xfId="1" applyNumberFormat="1" applyFont="1" applyFill="1" applyBorder="1" applyProtection="1">
      <alignment vertical="center"/>
      <protection locked="0"/>
    </xf>
    <xf numFmtId="49" fontId="7" fillId="5" borderId="3" xfId="1" applyNumberFormat="1" applyFont="1" applyFill="1" applyBorder="1" applyProtection="1">
      <alignment vertical="center"/>
      <protection locked="0"/>
    </xf>
    <xf numFmtId="49" fontId="7" fillId="5" borderId="1" xfId="1" applyNumberFormat="1" applyFont="1" applyFill="1" applyBorder="1" applyProtection="1">
      <alignment vertical="center"/>
      <protection locked="0"/>
    </xf>
    <xf numFmtId="0" fontId="5" fillId="0" borderId="0" xfId="0" applyFont="1">
      <alignment vertical="center"/>
    </xf>
    <xf numFmtId="0" fontId="5" fillId="0" borderId="6" xfId="0" applyFont="1" applyBorder="1">
      <alignment vertical="center"/>
    </xf>
    <xf numFmtId="0" fontId="5" fillId="0" borderId="6" xfId="1" applyFont="1" applyFill="1" applyBorder="1" applyAlignment="1" applyProtection="1">
      <alignment vertical="center" wrapText="1"/>
    </xf>
    <xf numFmtId="0" fontId="10" fillId="0" borderId="0" xfId="0" applyFont="1" applyFill="1">
      <alignment vertical="center"/>
    </xf>
    <xf numFmtId="0" fontId="9" fillId="0" borderId="0" xfId="0" applyFont="1" applyFill="1">
      <alignment vertical="center"/>
    </xf>
    <xf numFmtId="0" fontId="23" fillId="0" borderId="0" xfId="0" applyFont="1">
      <alignment vertical="center"/>
    </xf>
    <xf numFmtId="0" fontId="6" fillId="3" borderId="1" xfId="1" applyNumberFormat="1" applyFont="1" applyFill="1" applyBorder="1" applyAlignment="1" applyProtection="1">
      <alignment horizontal="center" vertical="center" wrapText="1"/>
    </xf>
    <xf numFmtId="0" fontId="6" fillId="3" borderId="0" xfId="1" applyNumberFormat="1" applyFont="1" applyFill="1" applyAlignment="1" applyProtection="1">
      <alignment horizontal="center" vertical="center" wrapText="1"/>
    </xf>
    <xf numFmtId="0" fontId="6" fillId="3" borderId="3" xfId="1" applyNumberFormat="1" applyFont="1" applyFill="1" applyBorder="1" applyAlignment="1" applyProtection="1">
      <alignment horizontal="center" vertical="center" wrapText="1"/>
    </xf>
    <xf numFmtId="0" fontId="7" fillId="4" borderId="6" xfId="1" applyNumberFormat="1" applyFont="1" applyFill="1" applyBorder="1" applyProtection="1">
      <alignment vertical="center"/>
    </xf>
    <xf numFmtId="0" fontId="7" fillId="0" borderId="2" xfId="1" applyNumberFormat="1" applyFont="1" applyFill="1" applyBorder="1" applyProtection="1">
      <alignment vertical="center"/>
    </xf>
    <xf numFmtId="0" fontId="17" fillId="8" borderId="1" xfId="1" applyNumberFormat="1" applyFont="1" applyFill="1" applyBorder="1" applyProtection="1">
      <alignment vertical="center"/>
    </xf>
    <xf numFmtId="0" fontId="0" fillId="0" borderId="0" xfId="0" applyProtection="1">
      <alignment vertical="center"/>
    </xf>
    <xf numFmtId="0" fontId="7" fillId="0" borderId="0" xfId="1" applyNumberFormat="1" applyFont="1" applyFill="1" applyBorder="1" applyProtection="1">
      <alignment vertical="center"/>
    </xf>
    <xf numFmtId="0" fontId="2" fillId="0" borderId="0" xfId="1" applyProtection="1">
      <alignment vertical="center"/>
    </xf>
    <xf numFmtId="0" fontId="18" fillId="5" borderId="1" xfId="0" applyFont="1" applyFill="1" applyBorder="1" applyProtection="1">
      <alignment vertical="center"/>
    </xf>
    <xf numFmtId="0" fontId="19" fillId="8" borderId="1" xfId="0" applyFont="1" applyFill="1" applyBorder="1" applyProtection="1">
      <alignment vertical="center"/>
    </xf>
    <xf numFmtId="0" fontId="19" fillId="8" borderId="1" xfId="0" applyFont="1" applyFill="1" applyBorder="1" applyAlignment="1" applyProtection="1">
      <alignment vertical="center" wrapText="1"/>
    </xf>
    <xf numFmtId="49" fontId="7" fillId="4" borderId="1" xfId="1" applyNumberFormat="1" applyFont="1" applyFill="1" applyBorder="1" applyProtection="1">
      <alignment vertical="center"/>
    </xf>
    <xf numFmtId="0" fontId="7" fillId="4" borderId="1" xfId="1" applyNumberFormat="1" applyFont="1" applyFill="1" applyBorder="1" applyAlignment="1" applyProtection="1">
      <alignment horizontal="right" vertical="center"/>
    </xf>
    <xf numFmtId="0" fontId="18" fillId="0" borderId="0" xfId="0" applyFont="1" applyProtection="1">
      <alignment vertical="center"/>
    </xf>
    <xf numFmtId="0" fontId="25" fillId="5" borderId="1" xfId="0" applyFont="1" applyFill="1" applyBorder="1" applyProtection="1">
      <alignment vertical="center"/>
    </xf>
    <xf numFmtId="0" fontId="26" fillId="5" borderId="1" xfId="1" applyNumberFormat="1" applyFont="1" applyFill="1" applyBorder="1" applyAlignment="1" applyProtection="1">
      <alignment horizontal="center" vertical="center" wrapText="1"/>
    </xf>
    <xf numFmtId="0" fontId="7" fillId="4" borderId="5" xfId="1" applyNumberFormat="1" applyFont="1" applyFill="1" applyBorder="1" applyProtection="1">
      <alignment vertical="center"/>
    </xf>
    <xf numFmtId="0" fontId="7" fillId="5" borderId="5" xfId="1" applyNumberFormat="1" applyFont="1" applyFill="1" applyBorder="1" applyProtection="1">
      <alignment vertical="center"/>
    </xf>
    <xf numFmtId="0" fontId="7" fillId="5" borderId="9" xfId="1" applyNumberFormat="1" applyFont="1" applyFill="1" applyBorder="1" applyProtection="1">
      <alignment vertical="center"/>
    </xf>
    <xf numFmtId="0" fontId="26" fillId="5" borderId="1" xfId="1" applyNumberFormat="1" applyFont="1" applyFill="1" applyBorder="1" applyProtection="1">
      <alignment vertical="center"/>
    </xf>
    <xf numFmtId="0" fontId="27" fillId="5" borderId="1" xfId="1" applyFont="1" applyFill="1" applyBorder="1" applyProtection="1">
      <alignment vertical="center"/>
    </xf>
    <xf numFmtId="0" fontId="28" fillId="0" borderId="0" xfId="1" applyFont="1" applyFill="1" applyAlignment="1">
      <alignment vertical="center"/>
    </xf>
    <xf numFmtId="0" fontId="24" fillId="0" borderId="0" xfId="0" applyFont="1">
      <alignment vertical="center"/>
    </xf>
    <xf numFmtId="0" fontId="24" fillId="0" borderId="3" xfId="1" applyFont="1" applyFill="1" applyBorder="1" applyAlignment="1" applyProtection="1">
      <alignment horizontal="left" vertical="center"/>
    </xf>
    <xf numFmtId="0" fontId="24" fillId="0" borderId="6" xfId="0" applyFont="1" applyBorder="1">
      <alignment vertical="center"/>
    </xf>
    <xf numFmtId="14" fontId="29" fillId="0" borderId="0" xfId="0" applyNumberFormat="1" applyFont="1" applyFill="1" applyAlignment="1">
      <alignment horizontal="left" vertical="center"/>
    </xf>
    <xf numFmtId="14" fontId="29" fillId="0" borderId="0" xfId="0" applyNumberFormat="1" applyFont="1">
      <alignment vertical="center"/>
    </xf>
    <xf numFmtId="0" fontId="30" fillId="0" borderId="0" xfId="0" applyFont="1">
      <alignment vertical="center"/>
    </xf>
    <xf numFmtId="0" fontId="24" fillId="0" borderId="6" xfId="1" applyFont="1" applyFill="1" applyBorder="1" applyAlignment="1" applyProtection="1">
      <alignment vertical="center" wrapText="1"/>
    </xf>
    <xf numFmtId="0" fontId="24" fillId="0" borderId="5" xfId="1" applyFont="1" applyFill="1" applyBorder="1" applyAlignment="1" applyProtection="1">
      <alignment vertical="center" wrapText="1"/>
    </xf>
    <xf numFmtId="0" fontId="24" fillId="0" borderId="0" xfId="1" applyFont="1" applyFill="1" applyBorder="1" applyAlignment="1" applyProtection="1">
      <alignment vertical="center"/>
    </xf>
    <xf numFmtId="0" fontId="24" fillId="0" borderId="7" xfId="1" applyFont="1" applyFill="1" applyBorder="1" applyAlignment="1" applyProtection="1">
      <alignment vertical="center"/>
    </xf>
    <xf numFmtId="0" fontId="24" fillId="0" borderId="9" xfId="1" applyFont="1" applyFill="1" applyBorder="1" applyAlignment="1" applyProtection="1">
      <alignment vertical="center"/>
    </xf>
    <xf numFmtId="49" fontId="24" fillId="0" borderId="6" xfId="1" applyNumberFormat="1" applyFont="1" applyFill="1" applyBorder="1" applyAlignment="1" applyProtection="1">
      <alignment vertical="center"/>
      <protection locked="0"/>
    </xf>
    <xf numFmtId="49" fontId="24" fillId="0" borderId="6" xfId="1" applyNumberFormat="1" applyFont="1" applyFill="1" applyBorder="1" applyAlignment="1" applyProtection="1">
      <alignment horizontal="center" vertical="center"/>
    </xf>
    <xf numFmtId="49" fontId="24" fillId="0" borderId="6" xfId="1" applyNumberFormat="1" applyFont="1" applyFill="1" applyBorder="1" applyAlignment="1" applyProtection="1">
      <alignment vertical="center" wrapText="1"/>
    </xf>
    <xf numFmtId="49" fontId="24" fillId="0" borderId="5" xfId="1" applyNumberFormat="1" applyFont="1" applyFill="1" applyBorder="1" applyAlignment="1" applyProtection="1">
      <alignment vertical="center" wrapText="1"/>
    </xf>
    <xf numFmtId="0" fontId="32" fillId="0" borderId="0" xfId="0" applyFont="1">
      <alignment vertical="center"/>
    </xf>
    <xf numFmtId="0" fontId="24" fillId="0" borderId="6" xfId="0" applyFont="1" applyFill="1" applyBorder="1" applyAlignment="1" applyProtection="1">
      <alignment vertical="center" wrapText="1"/>
    </xf>
    <xf numFmtId="0" fontId="24" fillId="0" borderId="5" xfId="0" applyFont="1" applyFill="1" applyBorder="1" applyAlignment="1" applyProtection="1">
      <alignment vertical="center" wrapText="1"/>
    </xf>
    <xf numFmtId="0" fontId="32" fillId="0" borderId="0" xfId="0" applyFont="1" applyFill="1" applyAlignment="1">
      <alignment horizontal="left" vertical="center"/>
    </xf>
    <xf numFmtId="0" fontId="24" fillId="0" borderId="6" xfId="1" applyFont="1" applyFill="1" applyBorder="1" applyAlignment="1" applyProtection="1">
      <alignment horizontal="left" vertical="center" wrapText="1"/>
    </xf>
    <xf numFmtId="0" fontId="24" fillId="0" borderId="6" xfId="1" applyFont="1" applyFill="1" applyBorder="1" applyAlignment="1" applyProtection="1">
      <alignment vertical="center"/>
      <protection locked="0"/>
    </xf>
    <xf numFmtId="0" fontId="24" fillId="0" borderId="5" xfId="1" applyFont="1" applyFill="1" applyBorder="1" applyAlignment="1" applyProtection="1">
      <alignment vertical="center"/>
      <protection locked="0"/>
    </xf>
    <xf numFmtId="0" fontId="24" fillId="0" borderId="6" xfId="1" applyFont="1" applyFill="1" applyBorder="1" applyAlignment="1" applyProtection="1">
      <alignment horizontal="center" vertical="center"/>
      <protection locked="0"/>
    </xf>
    <xf numFmtId="0" fontId="24" fillId="0" borderId="7" xfId="1" applyFont="1" applyFill="1" applyBorder="1" applyAlignment="1" applyProtection="1">
      <alignment horizontal="center" vertical="center"/>
    </xf>
    <xf numFmtId="0" fontId="24" fillId="0" borderId="5" xfId="1" applyFont="1" applyFill="1" applyBorder="1" applyAlignment="1" applyProtection="1">
      <alignment horizontal="center" vertical="center"/>
      <protection locked="0"/>
    </xf>
    <xf numFmtId="0" fontId="33" fillId="0" borderId="0" xfId="0" applyFont="1" applyFill="1">
      <alignment vertical="center"/>
    </xf>
    <xf numFmtId="0" fontId="33" fillId="0" borderId="0" xfId="0" applyFont="1" applyFill="1" applyAlignment="1">
      <alignment horizontal="center" vertical="center"/>
    </xf>
    <xf numFmtId="0" fontId="33" fillId="10" borderId="1" xfId="0" applyFont="1" applyFill="1" applyBorder="1" applyAlignment="1">
      <alignment horizontal="center" vertical="center"/>
    </xf>
    <xf numFmtId="0" fontId="33" fillId="0" borderId="14" xfId="0" applyFont="1" applyFill="1" applyBorder="1" applyAlignment="1">
      <alignment horizontal="center" vertical="center"/>
    </xf>
    <xf numFmtId="0" fontId="33" fillId="0" borderId="14" xfId="0" applyFont="1" applyFill="1" applyBorder="1">
      <alignment vertical="center"/>
    </xf>
    <xf numFmtId="0" fontId="33" fillId="0" borderId="1" xfId="0" applyFont="1" applyFill="1" applyBorder="1" applyAlignment="1">
      <alignment horizontal="center" vertical="center"/>
    </xf>
    <xf numFmtId="0" fontId="33" fillId="0" borderId="1" xfId="0" applyFont="1" applyFill="1" applyBorder="1">
      <alignment vertical="center"/>
    </xf>
    <xf numFmtId="0" fontId="33" fillId="0" borderId="14" xfId="0" applyFont="1" applyFill="1" applyBorder="1" applyAlignment="1">
      <alignment vertical="center"/>
    </xf>
    <xf numFmtId="0" fontId="33" fillId="0" borderId="1" xfId="0" applyFont="1" applyFill="1" applyBorder="1" applyAlignment="1">
      <alignment vertical="center" wrapText="1"/>
    </xf>
    <xf numFmtId="0" fontId="23" fillId="0" borderId="0" xfId="0" applyFont="1" applyProtection="1">
      <alignment vertical="center"/>
    </xf>
    <xf numFmtId="0" fontId="24" fillId="0" borderId="0" xfId="0" applyFont="1" applyProtection="1">
      <alignment vertical="center"/>
    </xf>
    <xf numFmtId="0" fontId="24" fillId="0" borderId="6" xfId="0" applyFont="1" applyBorder="1" applyProtection="1">
      <alignment vertical="center"/>
    </xf>
    <xf numFmtId="0" fontId="30" fillId="0" borderId="0" xfId="0" applyFont="1" applyBorder="1" applyProtection="1">
      <alignment vertical="center"/>
    </xf>
    <xf numFmtId="0" fontId="30" fillId="0" borderId="8" xfId="0" applyFont="1" applyBorder="1" applyProtection="1">
      <alignment vertical="center"/>
    </xf>
    <xf numFmtId="0" fontId="30" fillId="0" borderId="7" xfId="0" applyFont="1" applyBorder="1" applyProtection="1">
      <alignment vertical="center"/>
    </xf>
    <xf numFmtId="0" fontId="29" fillId="0" borderId="7" xfId="1" applyFont="1" applyFill="1" applyBorder="1" applyAlignment="1" applyProtection="1">
      <alignment vertical="center"/>
    </xf>
    <xf numFmtId="0" fontId="30" fillId="0" borderId="6" xfId="0" applyFont="1" applyBorder="1" applyProtection="1">
      <alignment vertical="center"/>
    </xf>
    <xf numFmtId="0" fontId="23" fillId="0" borderId="0" xfId="0" applyFont="1" applyBorder="1" applyProtection="1">
      <alignment vertical="center"/>
    </xf>
    <xf numFmtId="0" fontId="23" fillId="0" borderId="8" xfId="0" applyFont="1" applyBorder="1" applyProtection="1">
      <alignment vertical="center"/>
    </xf>
    <xf numFmtId="49" fontId="7" fillId="5" borderId="3" xfId="1" applyNumberFormat="1" applyFont="1" applyFill="1" applyBorder="1" applyProtection="1">
      <alignment vertical="center"/>
    </xf>
    <xf numFmtId="0" fontId="7" fillId="5" borderId="1" xfId="1" applyNumberFormat="1" applyFont="1" applyFill="1" applyBorder="1" applyProtection="1">
      <alignment vertical="center"/>
    </xf>
    <xf numFmtId="49" fontId="7" fillId="5" borderId="1" xfId="1" applyNumberFormat="1" applyFont="1" applyFill="1" applyBorder="1" applyProtection="1">
      <alignment vertical="center"/>
    </xf>
    <xf numFmtId="0" fontId="7" fillId="4" borderId="1" xfId="0" applyNumberFormat="1" applyFont="1" applyFill="1" applyBorder="1" applyProtection="1">
      <alignment vertical="center"/>
    </xf>
    <xf numFmtId="0" fontId="10" fillId="0" borderId="0" xfId="1" applyFont="1" applyAlignment="1">
      <alignment horizontal="justify" vertical="top"/>
    </xf>
    <xf numFmtId="0" fontId="10" fillId="0" borderId="0" xfId="1" applyFont="1" applyFill="1" applyAlignment="1">
      <alignment horizontal="justify" vertical="top"/>
    </xf>
    <xf numFmtId="0" fontId="35" fillId="0" borderId="1" xfId="0" applyFont="1" applyFill="1" applyBorder="1" applyAlignment="1">
      <alignment vertical="center" wrapText="1"/>
    </xf>
    <xf numFmtId="0" fontId="14" fillId="0" borderId="0" xfId="1" applyFont="1" applyAlignment="1">
      <alignment horizontal="center" vertical="center" wrapText="1"/>
    </xf>
    <xf numFmtId="0" fontId="36" fillId="0" borderId="0" xfId="1" applyFont="1">
      <alignment vertical="center"/>
    </xf>
    <xf numFmtId="49" fontId="10" fillId="0" borderId="0" xfId="0" applyNumberFormat="1" applyFont="1" applyFill="1" applyAlignment="1">
      <alignment horizontal="right" vertical="top"/>
    </xf>
    <xf numFmtId="0" fontId="9" fillId="0" borderId="0" xfId="0" applyFont="1" applyAlignment="1">
      <alignment vertical="top"/>
    </xf>
    <xf numFmtId="0" fontId="37" fillId="0" borderId="0" xfId="1" applyFont="1" applyAlignment="1">
      <alignment horizontal="justify" vertical="top"/>
    </xf>
    <xf numFmtId="0" fontId="38" fillId="0" borderId="0" xfId="0" applyFont="1" applyAlignment="1">
      <alignment vertical="top"/>
    </xf>
    <xf numFmtId="0" fontId="10" fillId="0" borderId="0" xfId="1" applyFont="1" applyAlignment="1">
      <alignment horizontal="justify" vertical="top" wrapText="1"/>
    </xf>
    <xf numFmtId="0" fontId="37" fillId="0" borderId="0" xfId="1" applyFont="1" applyFill="1" applyAlignment="1">
      <alignment horizontal="justify" vertical="top"/>
    </xf>
    <xf numFmtId="0" fontId="39" fillId="0" borderId="0" xfId="1" applyFont="1" applyFill="1" applyAlignment="1">
      <alignment horizontal="justify" vertical="top" wrapText="1"/>
    </xf>
    <xf numFmtId="0" fontId="10" fillId="0" borderId="0" xfId="1" applyFont="1" applyFill="1" applyAlignment="1">
      <alignment horizontal="justify" vertical="top" wrapText="1"/>
    </xf>
    <xf numFmtId="49" fontId="10" fillId="0" borderId="0" xfId="0" applyNumberFormat="1" applyFont="1" applyFill="1" applyAlignment="1">
      <alignment horizontal="right" vertical="center"/>
    </xf>
    <xf numFmtId="0" fontId="40" fillId="0" borderId="0" xfId="1" applyFont="1" applyAlignment="1">
      <alignment vertical="top"/>
    </xf>
    <xf numFmtId="0" fontId="10" fillId="0" borderId="0" xfId="1" applyFont="1" applyAlignment="1">
      <alignment vertical="top" wrapText="1"/>
    </xf>
    <xf numFmtId="0" fontId="10" fillId="0" borderId="0" xfId="1" applyFont="1" applyFill="1" applyAlignment="1">
      <alignment vertical="top" wrapText="1"/>
    </xf>
    <xf numFmtId="0" fontId="10" fillId="0" borderId="0" xfId="0" applyFont="1" applyAlignment="1">
      <alignment vertical="top" wrapText="1"/>
    </xf>
    <xf numFmtId="0" fontId="7" fillId="4" borderId="1" xfId="1" applyNumberFormat="1" applyFont="1" applyFill="1" applyBorder="1" applyAlignment="1" applyProtection="1">
      <alignment horizontal="left" vertical="center"/>
    </xf>
    <xf numFmtId="0" fontId="7" fillId="4" borderId="1" xfId="0" applyNumberFormat="1" applyFont="1" applyFill="1" applyBorder="1" applyAlignment="1" applyProtection="1">
      <alignment horizontal="center" vertical="center"/>
      <protection locked="0"/>
    </xf>
    <xf numFmtId="0" fontId="0" fillId="0" borderId="0" xfId="0" applyAlignment="1">
      <alignment horizontal="center" vertical="center"/>
    </xf>
    <xf numFmtId="0" fontId="24" fillId="0" borderId="0" xfId="1" applyFont="1" applyFill="1" applyBorder="1" applyAlignment="1" applyProtection="1">
      <alignment horizontal="center" vertical="center"/>
    </xf>
    <xf numFmtId="0" fontId="24" fillId="0" borderId="6" xfId="1" applyFont="1" applyFill="1" applyBorder="1" applyAlignment="1" applyProtection="1">
      <alignment vertical="center" wrapText="1"/>
    </xf>
    <xf numFmtId="49" fontId="24" fillId="0" borderId="6" xfId="1" applyNumberFormat="1" applyFont="1" applyFill="1" applyBorder="1" applyAlignment="1" applyProtection="1">
      <alignment vertical="center"/>
    </xf>
    <xf numFmtId="49" fontId="5" fillId="0" borderId="6" xfId="1" applyNumberFormat="1" applyFont="1" applyFill="1" applyBorder="1" applyAlignment="1" applyProtection="1">
      <alignment vertical="center"/>
    </xf>
    <xf numFmtId="0" fontId="6" fillId="3" borderId="15" xfId="1" applyNumberFormat="1" applyFont="1" applyFill="1" applyBorder="1" applyAlignment="1" applyProtection="1">
      <alignment horizontal="center" vertical="center" wrapText="1"/>
    </xf>
    <xf numFmtId="0" fontId="42" fillId="0" borderId="0" xfId="1" applyFont="1" applyAlignment="1">
      <alignment horizontal="justify" vertical="top" wrapText="1"/>
    </xf>
    <xf numFmtId="0" fontId="24" fillId="2" borderId="6" xfId="1" applyFont="1" applyFill="1" applyBorder="1" applyAlignment="1" applyProtection="1">
      <alignment horizontal="center" vertical="center"/>
      <protection locked="0"/>
    </xf>
    <xf numFmtId="49" fontId="5" fillId="6" borderId="6" xfId="1" applyNumberFormat="1" applyFont="1" applyFill="1" applyBorder="1" applyAlignment="1" applyProtection="1">
      <alignment horizontal="center" vertical="center"/>
      <protection locked="0"/>
    </xf>
    <xf numFmtId="0" fontId="24" fillId="2" borderId="4" xfId="1" applyFont="1" applyFill="1" applyBorder="1" applyAlignment="1" applyProtection="1">
      <alignment vertical="center"/>
      <protection locked="0"/>
    </xf>
    <xf numFmtId="0" fontId="24" fillId="2" borderId="7" xfId="1" applyFont="1" applyFill="1" applyBorder="1" applyAlignment="1" applyProtection="1">
      <alignment vertical="center"/>
      <protection locked="0"/>
    </xf>
    <xf numFmtId="0" fontId="29" fillId="2" borderId="7" xfId="1" applyFont="1" applyFill="1" applyBorder="1" applyAlignment="1" applyProtection="1">
      <alignment vertical="center"/>
      <protection locked="0"/>
    </xf>
    <xf numFmtId="0" fontId="24" fillId="2" borderId="7"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shrinkToFit="1"/>
      <protection locked="0"/>
    </xf>
    <xf numFmtId="0" fontId="24" fillId="0" borderId="7" xfId="1" applyFont="1" applyFill="1" applyBorder="1" applyAlignment="1" applyProtection="1">
      <alignment horizontal="center" vertical="center"/>
    </xf>
    <xf numFmtId="0" fontId="31" fillId="0" borderId="3" xfId="1" applyFont="1" applyFill="1" applyBorder="1" applyAlignment="1" applyProtection="1">
      <alignment horizontal="center" vertical="center" wrapText="1"/>
    </xf>
    <xf numFmtId="0" fontId="31" fillId="0" borderId="6" xfId="1"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6" borderId="6" xfId="0"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xf>
    <xf numFmtId="0" fontId="5" fillId="6" borderId="6" xfId="1" applyFont="1" applyFill="1" applyBorder="1" applyAlignment="1" applyProtection="1">
      <alignment horizontal="center" vertical="center"/>
      <protection locked="0"/>
    </xf>
    <xf numFmtId="0" fontId="5" fillId="6" borderId="5" xfId="1" applyFont="1" applyFill="1" applyBorder="1" applyAlignment="1" applyProtection="1">
      <alignment horizontal="center" vertical="center"/>
      <protection locked="0"/>
    </xf>
    <xf numFmtId="0" fontId="5" fillId="0" borderId="3" xfId="1" applyFont="1" applyFill="1" applyBorder="1" applyAlignment="1" applyProtection="1">
      <alignment horizontal="center" vertical="center"/>
    </xf>
    <xf numFmtId="178" fontId="5" fillId="6" borderId="6" xfId="1" applyNumberFormat="1" applyFont="1" applyFill="1" applyBorder="1" applyAlignment="1" applyProtection="1">
      <alignment horizontal="center" vertical="center" wrapText="1"/>
      <protection locked="0"/>
    </xf>
    <xf numFmtId="178" fontId="5" fillId="6" borderId="5" xfId="1" applyNumberFormat="1" applyFont="1" applyFill="1" applyBorder="1" applyAlignment="1" applyProtection="1">
      <alignment horizontal="center" vertical="center" wrapText="1"/>
      <protection locked="0"/>
    </xf>
    <xf numFmtId="0" fontId="24" fillId="6" borderId="6" xfId="1" applyFont="1" applyFill="1" applyBorder="1" applyAlignment="1" applyProtection="1">
      <alignment horizontal="center" vertical="center" wrapText="1" shrinkToFit="1"/>
      <protection locked="0"/>
    </xf>
    <xf numFmtId="0" fontId="24" fillId="6" borderId="5" xfId="1" applyFont="1" applyFill="1" applyBorder="1" applyAlignment="1" applyProtection="1">
      <alignment horizontal="center" vertical="center" wrapText="1" shrinkToFit="1"/>
      <protection locked="0"/>
    </xf>
    <xf numFmtId="0" fontId="24" fillId="6" borderId="6" xfId="1" applyFont="1" applyFill="1" applyBorder="1" applyAlignment="1" applyProtection="1">
      <alignment vertical="center" wrapText="1" shrinkToFit="1"/>
      <protection locked="0"/>
    </xf>
    <xf numFmtId="0" fontId="24" fillId="2" borderId="3" xfId="1" applyFont="1" applyFill="1" applyBorder="1" applyAlignment="1" applyProtection="1">
      <alignment vertical="center"/>
      <protection locked="0"/>
    </xf>
    <xf numFmtId="0" fontId="24" fillId="2" borderId="6" xfId="1" applyFont="1" applyFill="1" applyBorder="1" applyAlignment="1" applyProtection="1">
      <alignment vertical="center"/>
      <protection locked="0"/>
    </xf>
    <xf numFmtId="0" fontId="24" fillId="2" borderId="5" xfId="1" applyFont="1" applyFill="1" applyBorder="1" applyAlignment="1" applyProtection="1">
      <alignment vertical="center"/>
      <protection locked="0"/>
    </xf>
    <xf numFmtId="49" fontId="24" fillId="2" borderId="3" xfId="1" applyNumberFormat="1" applyFont="1" applyFill="1" applyBorder="1" applyAlignment="1" applyProtection="1">
      <alignment vertical="center"/>
      <protection locked="0"/>
    </xf>
    <xf numFmtId="49" fontId="24" fillId="2" borderId="6" xfId="1" applyNumberFormat="1" applyFont="1" applyFill="1" applyBorder="1" applyAlignment="1" applyProtection="1">
      <alignment vertical="center"/>
      <protection locked="0"/>
    </xf>
    <xf numFmtId="0" fontId="24" fillId="0" borderId="1" xfId="1" applyFont="1" applyFill="1" applyBorder="1" applyAlignment="1" applyProtection="1">
      <alignment horizontal="center" vertical="center"/>
    </xf>
    <xf numFmtId="49" fontId="5" fillId="0" borderId="3" xfId="1" applyNumberFormat="1" applyFont="1" applyFill="1" applyBorder="1" applyAlignment="1" applyProtection="1">
      <alignment horizontal="center" vertical="center"/>
    </xf>
    <xf numFmtId="49" fontId="5" fillId="0" borderId="6" xfId="1" applyNumberFormat="1" applyFont="1" applyFill="1" applyBorder="1" applyAlignment="1" applyProtection="1">
      <alignment horizontal="center" vertical="center"/>
    </xf>
    <xf numFmtId="0" fontId="24" fillId="7" borderId="6" xfId="1" applyNumberFormat="1" applyFont="1" applyFill="1" applyBorder="1" applyAlignment="1" applyProtection="1">
      <alignment horizontal="center" vertical="center" wrapText="1"/>
    </xf>
    <xf numFmtId="49" fontId="24" fillId="0" borderId="6" xfId="1" applyNumberFormat="1" applyFont="1" applyFill="1" applyBorder="1" applyAlignment="1" applyProtection="1">
      <alignment horizontal="center" vertical="center" wrapText="1"/>
    </xf>
    <xf numFmtId="49" fontId="5" fillId="0" borderId="6" xfId="1" applyNumberFormat="1" applyFont="1" applyFill="1" applyBorder="1" applyAlignment="1" applyProtection="1">
      <alignment horizontal="right" vertical="center"/>
    </xf>
    <xf numFmtId="49" fontId="5" fillId="2" borderId="6" xfId="1" applyNumberFormat="1" applyFont="1" applyFill="1" applyBorder="1" applyAlignment="1" applyProtection="1">
      <alignment horizontal="center" vertical="center"/>
      <protection locked="0"/>
    </xf>
    <xf numFmtId="0" fontId="31" fillId="0" borderId="6" xfId="1" applyFont="1" applyFill="1" applyBorder="1" applyAlignment="1" applyProtection="1">
      <alignment horizontal="center" vertical="center" wrapText="1"/>
    </xf>
    <xf numFmtId="0" fontId="31" fillId="0" borderId="6" xfId="1" applyFont="1" applyFill="1" applyBorder="1" applyAlignment="1" applyProtection="1">
      <alignment horizontal="center" vertical="center" wrapText="1" shrinkToFit="1"/>
    </xf>
    <xf numFmtId="0" fontId="24" fillId="7" borderId="6" xfId="1" applyFont="1" applyFill="1" applyBorder="1" applyAlignment="1" applyProtection="1">
      <alignment horizontal="center" vertical="center"/>
    </xf>
    <xf numFmtId="0" fontId="29" fillId="0" borderId="0" xfId="0" applyFont="1" applyBorder="1" applyAlignment="1" applyProtection="1">
      <alignment horizontal="center" vertical="center"/>
    </xf>
    <xf numFmtId="0" fontId="24" fillId="6" borderId="6" xfId="1" applyFont="1" applyFill="1" applyBorder="1" applyAlignment="1" applyProtection="1">
      <alignment horizontal="center" vertical="center"/>
      <protection locked="0"/>
    </xf>
    <xf numFmtId="0" fontId="24" fillId="7" borderId="3" xfId="1" applyFont="1" applyFill="1" applyBorder="1" applyAlignment="1" applyProtection="1">
      <alignment horizontal="center" vertical="center"/>
    </xf>
    <xf numFmtId="0" fontId="24" fillId="7" borderId="5" xfId="1" applyFont="1" applyFill="1" applyBorder="1" applyAlignment="1" applyProtection="1">
      <alignment horizontal="center" vertical="center"/>
    </xf>
    <xf numFmtId="0" fontId="24" fillId="7" borderId="6" xfId="0" applyFont="1" applyFill="1" applyBorder="1" applyAlignment="1" applyProtection="1">
      <alignment horizontal="center" vertical="center" wrapText="1"/>
    </xf>
    <xf numFmtId="0" fontId="24" fillId="6" borderId="3" xfId="0" applyFont="1" applyFill="1" applyBorder="1" applyAlignment="1" applyProtection="1">
      <alignment horizontal="center" vertical="center"/>
      <protection locked="0"/>
    </xf>
    <xf numFmtId="0" fontId="24" fillId="6" borderId="6" xfId="0" applyFont="1" applyFill="1" applyBorder="1" applyAlignment="1" applyProtection="1">
      <alignment horizontal="center" vertical="center"/>
      <protection locked="0"/>
    </xf>
    <xf numFmtId="0" fontId="41" fillId="2" borderId="3" xfId="5" quotePrefix="1" applyFill="1" applyBorder="1" applyAlignment="1" applyProtection="1">
      <alignment vertical="center"/>
      <protection locked="0"/>
    </xf>
    <xf numFmtId="49" fontId="24" fillId="6" borderId="16" xfId="1" applyNumberFormat="1" applyFont="1" applyFill="1" applyBorder="1" applyAlignment="1" applyProtection="1">
      <alignment horizontal="center" vertical="center"/>
      <protection locked="0"/>
    </xf>
    <xf numFmtId="49" fontId="24" fillId="6" borderId="6" xfId="1" applyNumberFormat="1" applyFont="1" applyFill="1" applyBorder="1" applyAlignment="1" applyProtection="1">
      <alignment horizontal="center" vertical="center"/>
      <protection locked="0"/>
    </xf>
    <xf numFmtId="49" fontId="24" fillId="6" borderId="5" xfId="1" applyNumberFormat="1" applyFont="1" applyFill="1" applyBorder="1" applyAlignment="1" applyProtection="1">
      <alignment horizontal="center" vertical="center"/>
      <protection locked="0"/>
    </xf>
    <xf numFmtId="49" fontId="24" fillId="0" borderId="16" xfId="1" applyNumberFormat="1" applyFont="1" applyFill="1" applyBorder="1" applyAlignment="1" applyProtection="1">
      <alignment horizontal="center" vertical="center"/>
    </xf>
    <xf numFmtId="49" fontId="24" fillId="0" borderId="6" xfId="1" applyNumberFormat="1" applyFont="1" applyFill="1" applyBorder="1" applyAlignment="1" applyProtection="1">
      <alignment horizontal="center" vertical="center"/>
    </xf>
    <xf numFmtId="49" fontId="24" fillId="0" borderId="17" xfId="1" applyNumberFormat="1" applyFont="1" applyFill="1" applyBorder="1" applyAlignment="1" applyProtection="1">
      <alignment horizontal="center" vertical="center"/>
    </xf>
    <xf numFmtId="0" fontId="24" fillId="0" borderId="16" xfId="1" applyFont="1" applyFill="1" applyBorder="1" applyAlignment="1" applyProtection="1">
      <alignment horizontal="center" vertical="center" wrapText="1"/>
    </xf>
    <xf numFmtId="0" fontId="24" fillId="0" borderId="6" xfId="1" applyFont="1" applyFill="1" applyBorder="1" applyAlignment="1" applyProtection="1">
      <alignment horizontal="center" vertical="center" wrapText="1"/>
    </xf>
    <xf numFmtId="49" fontId="24" fillId="2" borderId="16" xfId="1" applyNumberFormat="1" applyFont="1" applyFill="1" applyBorder="1" applyAlignment="1" applyProtection="1">
      <alignment horizontal="center" vertical="center" wrapText="1"/>
      <protection locked="0"/>
    </xf>
    <xf numFmtId="49" fontId="24" fillId="2" borderId="6" xfId="1" applyNumberFormat="1" applyFont="1" applyFill="1" applyBorder="1" applyAlignment="1" applyProtection="1">
      <alignment horizontal="center" vertical="center" wrapText="1"/>
      <protection locked="0"/>
    </xf>
    <xf numFmtId="49" fontId="24" fillId="2" borderId="5" xfId="1" applyNumberFormat="1" applyFont="1" applyFill="1" applyBorder="1" applyAlignment="1" applyProtection="1">
      <alignment horizontal="center" vertical="center" wrapText="1"/>
      <protection locked="0"/>
    </xf>
    <xf numFmtId="0" fontId="24" fillId="0" borderId="3" xfId="1" applyFont="1" applyFill="1" applyBorder="1" applyAlignment="1" applyProtection="1">
      <alignment horizontal="center" vertical="center" wrapText="1"/>
    </xf>
    <xf numFmtId="0" fontId="29" fillId="0" borderId="6" xfId="1" applyFont="1" applyFill="1" applyBorder="1" applyAlignment="1" applyProtection="1">
      <alignment horizontal="center" vertical="center" wrapText="1"/>
    </xf>
    <xf numFmtId="0" fontId="29" fillId="0" borderId="5" xfId="1" applyFont="1" applyFill="1" applyBorder="1" applyAlignment="1" applyProtection="1">
      <alignment horizontal="center" vertical="center" wrapText="1"/>
    </xf>
    <xf numFmtId="0" fontId="24" fillId="6" borderId="3" xfId="1" applyFont="1" applyFill="1" applyBorder="1" applyAlignment="1" applyProtection="1">
      <alignment horizontal="left" vertical="top" wrapText="1"/>
      <protection locked="0"/>
    </xf>
    <xf numFmtId="0" fontId="24" fillId="6" borderId="6" xfId="1" applyFont="1" applyFill="1" applyBorder="1" applyAlignment="1" applyProtection="1">
      <alignment horizontal="left" vertical="top" wrapText="1"/>
      <protection locked="0"/>
    </xf>
    <xf numFmtId="0" fontId="24" fillId="6" borderId="5" xfId="1" applyFont="1" applyFill="1" applyBorder="1" applyAlignment="1" applyProtection="1">
      <alignment horizontal="left" vertical="top" wrapText="1"/>
      <protection locked="0"/>
    </xf>
    <xf numFmtId="0" fontId="24" fillId="0" borderId="2" xfId="1" applyFont="1" applyFill="1" applyBorder="1" applyAlignment="1" applyProtection="1">
      <alignment horizontal="center" vertical="center" wrapText="1"/>
    </xf>
    <xf numFmtId="0" fontId="24" fillId="0" borderId="10" xfId="1" applyFont="1" applyFill="1" applyBorder="1" applyAlignment="1" applyProtection="1">
      <alignment horizontal="center" vertical="center" wrapText="1"/>
    </xf>
    <xf numFmtId="0" fontId="24" fillId="0" borderId="11" xfId="1" applyFont="1" applyFill="1" applyBorder="1" applyAlignment="1" applyProtection="1">
      <alignment horizontal="center" vertical="center" wrapText="1"/>
    </xf>
    <xf numFmtId="0" fontId="29" fillId="0" borderId="6" xfId="1" applyFont="1" applyFill="1" applyBorder="1" applyAlignment="1" applyProtection="1">
      <alignment horizontal="center" vertical="center"/>
    </xf>
    <xf numFmtId="0" fontId="29" fillId="0" borderId="5" xfId="1" applyFont="1" applyFill="1" applyBorder="1" applyAlignment="1" applyProtection="1">
      <alignment horizontal="center" vertical="center"/>
    </xf>
    <xf numFmtId="0" fontId="24" fillId="2" borderId="3" xfId="1" applyFont="1" applyFill="1" applyBorder="1" applyAlignment="1" applyProtection="1">
      <alignment vertical="center" shrinkToFit="1"/>
      <protection locked="0"/>
    </xf>
    <xf numFmtId="0" fontId="29" fillId="2" borderId="6" xfId="1" applyFont="1" applyFill="1" applyBorder="1" applyAlignment="1" applyProtection="1">
      <alignment vertical="center" shrinkToFit="1"/>
      <protection locked="0"/>
    </xf>
    <xf numFmtId="0" fontId="29" fillId="2" borderId="5" xfId="1" applyFont="1" applyFill="1" applyBorder="1" applyAlignment="1" applyProtection="1">
      <alignment vertical="center" shrinkToFit="1"/>
      <protection locked="0"/>
    </xf>
    <xf numFmtId="0" fontId="24" fillId="0" borderId="5" xfId="1" applyFont="1" applyFill="1" applyBorder="1" applyAlignment="1" applyProtection="1">
      <alignment horizontal="center" vertical="center" wrapText="1"/>
    </xf>
    <xf numFmtId="0" fontId="24" fillId="0" borderId="2" xfId="1" applyFont="1" applyFill="1" applyBorder="1" applyAlignment="1" applyProtection="1">
      <alignment horizontal="center" vertical="center"/>
    </xf>
    <xf numFmtId="0" fontId="24" fillId="0" borderId="10" xfId="1" applyFont="1" applyFill="1" applyBorder="1" applyAlignment="1" applyProtection="1">
      <alignment horizontal="center" vertical="center"/>
    </xf>
    <xf numFmtId="0" fontId="24" fillId="0" borderId="11" xfId="1" applyFont="1" applyFill="1" applyBorder="1" applyAlignment="1" applyProtection="1">
      <alignment horizontal="center" vertical="center"/>
    </xf>
    <xf numFmtId="0" fontId="24" fillId="0" borderId="12" xfId="1" applyFont="1" applyFill="1" applyBorder="1" applyAlignment="1" applyProtection="1">
      <alignment horizontal="center" vertical="center"/>
    </xf>
    <xf numFmtId="0" fontId="24" fillId="0" borderId="0" xfId="1" applyFont="1" applyFill="1" applyBorder="1" applyAlignment="1" applyProtection="1">
      <alignment horizontal="center" vertical="center"/>
    </xf>
    <xf numFmtId="0" fontId="24" fillId="0" borderId="8" xfId="1" applyFont="1" applyFill="1" applyBorder="1" applyAlignment="1" applyProtection="1">
      <alignment horizontal="center" vertical="center"/>
    </xf>
    <xf numFmtId="0" fontId="24" fillId="0" borderId="4" xfId="1" applyFont="1" applyFill="1" applyBorder="1" applyAlignment="1" applyProtection="1">
      <alignment horizontal="center" vertical="center"/>
    </xf>
    <xf numFmtId="0" fontId="24" fillId="0" borderId="9" xfId="1" applyFont="1" applyFill="1" applyBorder="1" applyAlignment="1" applyProtection="1">
      <alignment horizontal="center" vertical="center"/>
    </xf>
    <xf numFmtId="0" fontId="24" fillId="2" borderId="2" xfId="1" applyFont="1" applyFill="1" applyBorder="1" applyAlignment="1" applyProtection="1">
      <alignment vertical="top" shrinkToFit="1"/>
      <protection locked="0"/>
    </xf>
    <xf numFmtId="0" fontId="24" fillId="2" borderId="10" xfId="1" applyFont="1" applyFill="1" applyBorder="1" applyAlignment="1" applyProtection="1">
      <alignment vertical="top" shrinkToFit="1"/>
      <protection locked="0"/>
    </xf>
    <xf numFmtId="0" fontId="24" fillId="2" borderId="11" xfId="1" applyFont="1" applyFill="1" applyBorder="1" applyAlignment="1" applyProtection="1">
      <alignment vertical="top" shrinkToFit="1"/>
      <protection locked="0"/>
    </xf>
    <xf numFmtId="0" fontId="24" fillId="2" borderId="12" xfId="1" applyFont="1" applyFill="1" applyBorder="1" applyAlignment="1" applyProtection="1">
      <alignment vertical="top" shrinkToFit="1"/>
      <protection locked="0"/>
    </xf>
    <xf numFmtId="0" fontId="24" fillId="2" borderId="0" xfId="1" applyFont="1" applyFill="1" applyBorder="1" applyAlignment="1" applyProtection="1">
      <alignment vertical="top" shrinkToFit="1"/>
      <protection locked="0"/>
    </xf>
    <xf numFmtId="0" fontId="24" fillId="2" borderId="8" xfId="1" applyFont="1" applyFill="1" applyBorder="1" applyAlignment="1" applyProtection="1">
      <alignment vertical="top" shrinkToFit="1"/>
      <protection locked="0"/>
    </xf>
    <xf numFmtId="0" fontId="24" fillId="2" borderId="4" xfId="1" applyFont="1" applyFill="1" applyBorder="1" applyAlignment="1" applyProtection="1">
      <alignment vertical="top" shrinkToFit="1"/>
      <protection locked="0"/>
    </xf>
    <xf numFmtId="0" fontId="24" fillId="2" borderId="7" xfId="1" applyFont="1" applyFill="1" applyBorder="1" applyAlignment="1" applyProtection="1">
      <alignment vertical="top" shrinkToFit="1"/>
      <protection locked="0"/>
    </xf>
    <xf numFmtId="0" fontId="24" fillId="2" borderId="9" xfId="1" applyFont="1" applyFill="1" applyBorder="1" applyAlignment="1" applyProtection="1">
      <alignment vertical="top" shrinkToFit="1"/>
      <protection locked="0"/>
    </xf>
    <xf numFmtId="0" fontId="24" fillId="0" borderId="3" xfId="1" applyFont="1" applyFill="1" applyBorder="1" applyAlignment="1" applyProtection="1">
      <alignment horizontal="center" vertical="center"/>
    </xf>
    <xf numFmtId="0" fontId="24" fillId="2" borderId="3"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protection locked="0"/>
    </xf>
    <xf numFmtId="0" fontId="24" fillId="2" borderId="3" xfId="1" applyFont="1" applyFill="1" applyBorder="1" applyAlignment="1" applyProtection="1">
      <alignment vertical="top" wrapText="1"/>
      <protection locked="0"/>
    </xf>
    <xf numFmtId="0" fontId="29" fillId="2" borderId="6" xfId="1" applyFont="1" applyFill="1" applyBorder="1" applyAlignment="1" applyProtection="1">
      <alignment vertical="top" wrapText="1"/>
      <protection locked="0"/>
    </xf>
    <xf numFmtId="0" fontId="29" fillId="2" borderId="5" xfId="1" applyFont="1" applyFill="1" applyBorder="1" applyAlignment="1" applyProtection="1">
      <alignment vertical="top" wrapText="1"/>
      <protection locked="0"/>
    </xf>
    <xf numFmtId="0" fontId="29" fillId="0" borderId="3" xfId="1" applyFont="1" applyFill="1" applyBorder="1" applyAlignment="1" applyProtection="1">
      <alignment vertical="center" shrinkToFit="1"/>
    </xf>
    <xf numFmtId="0" fontId="29" fillId="0" borderId="6" xfId="1" applyFont="1" applyFill="1" applyBorder="1" applyAlignment="1" applyProtection="1">
      <alignment vertical="center" shrinkToFit="1"/>
    </xf>
    <xf numFmtId="0" fontId="29" fillId="0" borderId="5" xfId="1" applyFont="1" applyFill="1" applyBorder="1" applyAlignment="1" applyProtection="1">
      <alignment vertical="center" shrinkToFit="1"/>
    </xf>
    <xf numFmtId="0" fontId="24" fillId="0" borderId="1" xfId="1" applyFont="1" applyFill="1" applyBorder="1" applyAlignment="1" applyProtection="1">
      <alignment horizontal="center" vertical="center" wrapText="1"/>
    </xf>
    <xf numFmtId="0" fontId="24" fillId="2" borderId="6" xfId="1" applyFont="1" applyFill="1" applyBorder="1" applyAlignment="1" applyProtection="1">
      <alignment horizontal="left" vertical="center"/>
      <protection locked="0"/>
    </xf>
    <xf numFmtId="0" fontId="24" fillId="2" borderId="5" xfId="1" applyFont="1" applyFill="1" applyBorder="1" applyAlignment="1" applyProtection="1">
      <alignment horizontal="left" vertical="center"/>
      <protection locked="0"/>
    </xf>
    <xf numFmtId="49" fontId="24" fillId="0" borderId="12" xfId="1" applyNumberFormat="1" applyFont="1" applyFill="1" applyBorder="1" applyAlignment="1" applyProtection="1">
      <alignment horizontal="center" vertical="center"/>
    </xf>
    <xf numFmtId="49" fontId="24" fillId="0" borderId="0" xfId="1" applyNumberFormat="1" applyFont="1" applyFill="1" applyBorder="1" applyAlignment="1" applyProtection="1">
      <alignment horizontal="center" vertical="center"/>
    </xf>
    <xf numFmtId="49" fontId="24" fillId="0" borderId="8" xfId="1" applyNumberFormat="1" applyFont="1" applyFill="1" applyBorder="1" applyAlignment="1" applyProtection="1">
      <alignment horizontal="center" vertical="center"/>
    </xf>
    <xf numFmtId="0" fontId="24" fillId="6" borderId="3" xfId="1" applyFont="1" applyFill="1" applyBorder="1" applyAlignment="1" applyProtection="1">
      <alignment horizontal="center" vertical="center"/>
      <protection locked="0"/>
    </xf>
    <xf numFmtId="0" fontId="24" fillId="6" borderId="5" xfId="1" applyFont="1" applyFill="1" applyBorder="1" applyAlignment="1" applyProtection="1">
      <alignment horizontal="center" vertical="center"/>
      <protection locked="0"/>
    </xf>
    <xf numFmtId="0" fontId="11" fillId="0" borderId="0" xfId="1" applyFont="1" applyFill="1" applyBorder="1" applyAlignment="1" applyProtection="1">
      <alignment vertical="center"/>
    </xf>
    <xf numFmtId="176" fontId="24" fillId="2" borderId="3" xfId="1" applyNumberFormat="1" applyFont="1" applyFill="1" applyBorder="1" applyAlignment="1" applyProtection="1">
      <alignment horizontal="center" vertical="center"/>
      <protection locked="0"/>
    </xf>
    <xf numFmtId="176" fontId="24" fillId="2" borderId="6" xfId="1" applyNumberFormat="1" applyFont="1" applyFill="1" applyBorder="1" applyAlignment="1" applyProtection="1">
      <alignment horizontal="center" vertical="center"/>
      <protection locked="0"/>
    </xf>
    <xf numFmtId="176" fontId="24" fillId="2" borderId="5" xfId="1" applyNumberFormat="1" applyFont="1" applyFill="1" applyBorder="1" applyAlignment="1" applyProtection="1">
      <alignment horizontal="center" vertical="center"/>
      <protection locked="0"/>
    </xf>
    <xf numFmtId="49" fontId="24" fillId="0" borderId="3" xfId="1" applyNumberFormat="1" applyFont="1" applyFill="1" applyBorder="1" applyAlignment="1" applyProtection="1">
      <alignment horizontal="distributed" vertical="center" indent="1"/>
    </xf>
    <xf numFmtId="49" fontId="24" fillId="0" borderId="6" xfId="1" applyNumberFormat="1" applyFont="1" applyFill="1" applyBorder="1" applyAlignment="1" applyProtection="1">
      <alignment horizontal="distributed" vertical="center" indent="1"/>
    </xf>
    <xf numFmtId="49" fontId="24" fillId="0" borderId="5" xfId="1" applyNumberFormat="1" applyFont="1" applyFill="1" applyBorder="1" applyAlignment="1" applyProtection="1">
      <alignment horizontal="distributed" vertical="center" indent="1"/>
    </xf>
    <xf numFmtId="0" fontId="24" fillId="2" borderId="3" xfId="1" applyNumberFormat="1" applyFont="1" applyFill="1" applyBorder="1" applyAlignment="1" applyProtection="1">
      <alignment vertical="center"/>
      <protection locked="0"/>
    </xf>
    <xf numFmtId="0" fontId="24" fillId="2" borderId="6" xfId="1" applyNumberFormat="1" applyFont="1" applyFill="1" applyBorder="1" applyAlignment="1" applyProtection="1">
      <alignment vertical="center"/>
      <protection locked="0"/>
    </xf>
    <xf numFmtId="0" fontId="24" fillId="2" borderId="5" xfId="1" applyNumberFormat="1" applyFont="1" applyFill="1" applyBorder="1" applyAlignment="1" applyProtection="1">
      <alignment vertical="center"/>
      <protection locked="0"/>
    </xf>
    <xf numFmtId="0" fontId="24" fillId="0" borderId="6" xfId="1" applyFont="1" applyFill="1" applyBorder="1" applyAlignment="1" applyProtection="1">
      <alignment horizontal="center" vertical="center"/>
    </xf>
    <xf numFmtId="0" fontId="24" fillId="7" borderId="3" xfId="1" applyNumberFormat="1" applyFont="1" applyFill="1" applyBorder="1" applyAlignment="1" applyProtection="1">
      <alignment horizontal="center" vertical="center"/>
    </xf>
    <xf numFmtId="0" fontId="24" fillId="7" borderId="6" xfId="1" applyNumberFormat="1" applyFont="1" applyFill="1" applyBorder="1" applyAlignment="1" applyProtection="1">
      <alignment horizontal="center" vertical="center"/>
    </xf>
    <xf numFmtId="0" fontId="24" fillId="7" borderId="5" xfId="1" applyNumberFormat="1" applyFont="1" applyFill="1" applyBorder="1" applyAlignment="1" applyProtection="1">
      <alignment horizontal="center" vertical="center"/>
    </xf>
    <xf numFmtId="49" fontId="24" fillId="0" borderId="1" xfId="1" applyNumberFormat="1" applyFont="1" applyFill="1" applyBorder="1" applyAlignment="1" applyProtection="1">
      <alignment horizontal="center" vertical="center"/>
    </xf>
    <xf numFmtId="49" fontId="24" fillId="2" borderId="1" xfId="1" applyNumberFormat="1" applyFont="1" applyFill="1" applyBorder="1" applyAlignment="1" applyProtection="1">
      <alignment horizontal="center" vertical="center"/>
      <protection locked="0"/>
    </xf>
    <xf numFmtId="0" fontId="24" fillId="0" borderId="5" xfId="1" applyFont="1" applyFill="1" applyBorder="1" applyAlignment="1" applyProtection="1">
      <alignment horizontal="center" vertical="center"/>
    </xf>
    <xf numFmtId="0" fontId="24" fillId="0" borderId="6" xfId="1" applyFont="1" applyFill="1" applyBorder="1" applyAlignment="1" applyProtection="1">
      <alignment horizontal="left" vertical="center"/>
    </xf>
    <xf numFmtId="0" fontId="24" fillId="0" borderId="5" xfId="1" applyFont="1" applyFill="1" applyBorder="1" applyAlignment="1" applyProtection="1">
      <alignment horizontal="left" vertical="center"/>
    </xf>
    <xf numFmtId="49" fontId="5" fillId="0" borderId="1" xfId="1" applyNumberFormat="1" applyFont="1" applyFill="1" applyBorder="1" applyAlignment="1" applyProtection="1">
      <alignment horizontal="center" vertical="center"/>
    </xf>
    <xf numFmtId="49" fontId="24" fillId="0" borderId="6" xfId="1" applyNumberFormat="1" applyFont="1" applyFill="1" applyBorder="1" applyAlignment="1" applyProtection="1">
      <alignment horizontal="right" vertical="center"/>
    </xf>
    <xf numFmtId="49" fontId="24" fillId="2" borderId="6" xfId="1" applyNumberFormat="1" applyFont="1" applyFill="1" applyBorder="1" applyAlignment="1" applyProtection="1">
      <alignment horizontal="center" vertical="center"/>
      <protection locked="0"/>
    </xf>
    <xf numFmtId="49" fontId="24" fillId="2" borderId="5" xfId="1" applyNumberFormat="1" applyFont="1" applyFill="1" applyBorder="1" applyAlignment="1" applyProtection="1">
      <alignment vertical="center"/>
      <protection locked="0"/>
    </xf>
    <xf numFmtId="49" fontId="24" fillId="0" borderId="2" xfId="1" applyNumberFormat="1" applyFont="1" applyFill="1" applyBorder="1" applyAlignment="1" applyProtection="1">
      <alignment horizontal="distributed" vertical="center" wrapText="1"/>
    </xf>
    <xf numFmtId="49" fontId="24" fillId="0" borderId="10" xfId="1" applyNumberFormat="1" applyFont="1" applyFill="1" applyBorder="1" applyAlignment="1" applyProtection="1">
      <alignment horizontal="distributed" vertical="center" wrapText="1"/>
    </xf>
    <xf numFmtId="49" fontId="24" fillId="0" borderId="11" xfId="1" applyNumberFormat="1" applyFont="1" applyFill="1" applyBorder="1" applyAlignment="1" applyProtection="1">
      <alignment horizontal="distributed" vertical="center" wrapText="1"/>
    </xf>
    <xf numFmtId="49" fontId="24" fillId="0" borderId="4" xfId="1" applyNumberFormat="1" applyFont="1" applyFill="1" applyBorder="1" applyAlignment="1" applyProtection="1">
      <alignment horizontal="distributed" vertical="center" wrapText="1"/>
    </xf>
    <xf numFmtId="49" fontId="24" fillId="0" borderId="7" xfId="1" applyNumberFormat="1" applyFont="1" applyFill="1" applyBorder="1" applyAlignment="1" applyProtection="1">
      <alignment horizontal="distributed" vertical="center" wrapText="1"/>
    </xf>
    <xf numFmtId="49" fontId="24" fillId="0" borderId="9" xfId="1" applyNumberFormat="1" applyFont="1" applyFill="1" applyBorder="1" applyAlignment="1" applyProtection="1">
      <alignment horizontal="distributed" vertical="center" wrapText="1"/>
    </xf>
    <xf numFmtId="0" fontId="24" fillId="0" borderId="6" xfId="1" applyFont="1" applyFill="1" applyBorder="1" applyAlignment="1" applyProtection="1">
      <alignment vertical="center" wrapText="1"/>
    </xf>
    <xf numFmtId="0" fontId="32" fillId="0" borderId="3" xfId="1" applyFont="1" applyFill="1" applyBorder="1" applyAlignment="1" applyProtection="1">
      <alignment horizontal="center" vertical="center" wrapText="1"/>
    </xf>
    <xf numFmtId="0" fontId="32" fillId="0" borderId="6" xfId="1" applyFont="1" applyFill="1" applyBorder="1" applyAlignment="1" applyProtection="1">
      <alignment horizontal="center" vertical="center" wrapText="1"/>
    </xf>
    <xf numFmtId="0" fontId="32" fillId="0" borderId="17" xfId="1" applyFont="1" applyFill="1" applyBorder="1" applyAlignment="1" applyProtection="1">
      <alignment horizontal="center" vertical="center" wrapText="1"/>
    </xf>
    <xf numFmtId="0" fontId="24" fillId="6" borderId="16" xfId="1" applyFont="1" applyFill="1" applyBorder="1" applyAlignment="1" applyProtection="1">
      <alignment horizontal="center" vertical="center" wrapText="1"/>
      <protection locked="0"/>
    </xf>
    <xf numFmtId="0" fontId="24" fillId="6" borderId="6" xfId="1" applyFont="1" applyFill="1" applyBorder="1" applyAlignment="1" applyProtection="1">
      <alignment horizontal="center" vertical="center" wrapText="1"/>
      <protection locked="0"/>
    </xf>
    <xf numFmtId="0" fontId="24" fillId="7" borderId="16" xfId="1" applyFont="1" applyFill="1" applyBorder="1" applyAlignment="1" applyProtection="1">
      <alignment horizontal="center" vertical="center"/>
    </xf>
    <xf numFmtId="0" fontId="24" fillId="0" borderId="6" xfId="0" applyFont="1" applyBorder="1" applyAlignment="1" applyProtection="1">
      <alignment horizontal="center" vertical="center"/>
    </xf>
    <xf numFmtId="49" fontId="24" fillId="0" borderId="13" xfId="1" applyNumberFormat="1" applyFont="1" applyFill="1" applyBorder="1" applyAlignment="1" applyProtection="1">
      <alignment horizontal="center" vertical="center"/>
    </xf>
    <xf numFmtId="0" fontId="24" fillId="0" borderId="6" xfId="1" applyFont="1" applyFill="1" applyBorder="1" applyAlignment="1" applyProtection="1">
      <alignment vertical="center"/>
    </xf>
    <xf numFmtId="0" fontId="24" fillId="0" borderId="5" xfId="1" applyFont="1" applyFill="1" applyBorder="1" applyAlignment="1" applyProtection="1">
      <alignment vertical="center"/>
    </xf>
    <xf numFmtId="0" fontId="24" fillId="0" borderId="3" xfId="0" applyFont="1" applyFill="1" applyBorder="1" applyAlignment="1" applyProtection="1">
      <alignment horizontal="center" vertical="center" shrinkToFit="1"/>
    </xf>
    <xf numFmtId="0" fontId="24" fillId="0" borderId="6" xfId="0" applyFont="1" applyFill="1" applyBorder="1" applyAlignment="1" applyProtection="1">
      <alignment horizontal="center" vertical="center" shrinkToFit="1"/>
    </xf>
    <xf numFmtId="0" fontId="24" fillId="0" borderId="6" xfId="1" applyFont="1" applyFill="1" applyBorder="1" applyAlignment="1" applyProtection="1">
      <alignment horizontal="center" vertical="center" shrinkToFit="1"/>
    </xf>
    <xf numFmtId="0" fontId="24" fillId="0" borderId="12" xfId="1" applyFont="1" applyFill="1" applyBorder="1" applyAlignment="1" applyProtection="1">
      <alignment horizontal="center" vertical="center" wrapText="1"/>
    </xf>
    <xf numFmtId="0" fontId="24" fillId="0" borderId="0" xfId="1" applyFont="1" applyFill="1" applyBorder="1" applyAlignment="1" applyProtection="1">
      <alignment horizontal="center" vertical="center" wrapText="1"/>
    </xf>
    <xf numFmtId="0" fontId="24" fillId="0" borderId="8" xfId="1" applyFont="1" applyFill="1" applyBorder="1" applyAlignment="1" applyProtection="1">
      <alignment horizontal="center" vertical="center" wrapText="1"/>
    </xf>
    <xf numFmtId="0" fontId="24" fillId="0" borderId="3" xfId="0" applyFont="1" applyBorder="1" applyAlignment="1" applyProtection="1">
      <alignment horizontal="center" vertical="center"/>
    </xf>
    <xf numFmtId="0" fontId="24" fillId="6" borderId="5" xfId="0" applyFont="1" applyFill="1" applyBorder="1" applyAlignment="1" applyProtection="1">
      <alignment horizontal="center" vertical="center"/>
      <protection locked="0"/>
    </xf>
    <xf numFmtId="49" fontId="24" fillId="0" borderId="2" xfId="1" applyNumberFormat="1" applyFont="1" applyFill="1" applyBorder="1" applyAlignment="1" applyProtection="1">
      <alignment horizontal="center" vertical="center" wrapText="1"/>
    </xf>
    <xf numFmtId="49" fontId="24" fillId="0" borderId="10" xfId="1" applyNumberFormat="1" applyFont="1" applyFill="1" applyBorder="1" applyAlignment="1" applyProtection="1">
      <alignment horizontal="center" vertical="center" wrapText="1"/>
    </xf>
    <xf numFmtId="49" fontId="24" fillId="0" borderId="11" xfId="1" applyNumberFormat="1" applyFont="1" applyFill="1" applyBorder="1" applyAlignment="1" applyProtection="1">
      <alignment horizontal="center" vertical="center" wrapText="1"/>
    </xf>
    <xf numFmtId="49" fontId="24" fillId="0" borderId="12" xfId="1" applyNumberFormat="1" applyFont="1" applyFill="1" applyBorder="1" applyAlignment="1" applyProtection="1">
      <alignment horizontal="center" vertical="center" wrapText="1"/>
    </xf>
    <xf numFmtId="49" fontId="24" fillId="0" borderId="0" xfId="1" applyNumberFormat="1" applyFont="1" applyFill="1" applyBorder="1" applyAlignment="1" applyProtection="1">
      <alignment horizontal="center" vertical="center" wrapText="1"/>
    </xf>
    <xf numFmtId="49" fontId="24" fillId="0" borderId="8" xfId="1" applyNumberFormat="1" applyFont="1" applyFill="1" applyBorder="1" applyAlignment="1" applyProtection="1">
      <alignment horizontal="center" vertical="center" wrapText="1"/>
    </xf>
    <xf numFmtId="49" fontId="24" fillId="0" borderId="4" xfId="1" applyNumberFormat="1" applyFont="1" applyFill="1" applyBorder="1" applyAlignment="1" applyProtection="1">
      <alignment horizontal="center" vertical="center" wrapText="1"/>
    </xf>
    <xf numFmtId="49" fontId="24" fillId="0" borderId="7" xfId="1" applyNumberFormat="1" applyFont="1" applyFill="1" applyBorder="1" applyAlignment="1" applyProtection="1">
      <alignment horizontal="center" vertical="center" wrapText="1"/>
    </xf>
    <xf numFmtId="49" fontId="24" fillId="0" borderId="9" xfId="1" applyNumberFormat="1" applyFont="1" applyFill="1" applyBorder="1" applyAlignment="1" applyProtection="1">
      <alignment horizontal="center" vertical="center" wrapText="1"/>
    </xf>
    <xf numFmtId="0" fontId="29" fillId="0" borderId="12" xfId="1" applyFont="1" applyFill="1" applyBorder="1" applyAlignment="1" applyProtection="1">
      <alignment horizontal="center" vertical="center"/>
    </xf>
    <xf numFmtId="0" fontId="24" fillId="6" borderId="6" xfId="1" applyFont="1" applyFill="1" applyBorder="1" applyAlignment="1" applyProtection="1">
      <alignment horizontal="center" vertical="center" shrinkToFit="1"/>
      <protection locked="0"/>
    </xf>
    <xf numFmtId="0" fontId="24" fillId="6" borderId="5" xfId="1" applyFont="1" applyFill="1" applyBorder="1" applyAlignment="1" applyProtection="1">
      <alignment horizontal="center" vertical="center" shrinkToFit="1"/>
      <protection locked="0"/>
    </xf>
    <xf numFmtId="49" fontId="5" fillId="0" borderId="3" xfId="1" applyNumberFormat="1" applyFont="1" applyFill="1" applyBorder="1" applyAlignment="1" applyProtection="1">
      <alignment horizontal="distributed" vertical="center" indent="1"/>
    </xf>
    <xf numFmtId="49" fontId="5" fillId="0" borderId="6" xfId="1" applyNumberFormat="1" applyFont="1" applyFill="1" applyBorder="1" applyAlignment="1" applyProtection="1">
      <alignment horizontal="distributed" vertical="center" indent="1"/>
    </xf>
    <xf numFmtId="49" fontId="5" fillId="0" borderId="5" xfId="1" applyNumberFormat="1" applyFont="1" applyFill="1" applyBorder="1" applyAlignment="1" applyProtection="1">
      <alignment horizontal="distributed" vertical="center" indent="1"/>
    </xf>
    <xf numFmtId="0" fontId="5" fillId="2" borderId="3" xfId="1" applyNumberFormat="1" applyFont="1" applyFill="1" applyBorder="1" applyAlignment="1" applyProtection="1">
      <alignment vertical="center"/>
      <protection locked="0"/>
    </xf>
    <xf numFmtId="0" fontId="5" fillId="2" borderId="6" xfId="1" applyNumberFormat="1" applyFont="1" applyFill="1" applyBorder="1" applyAlignment="1" applyProtection="1">
      <alignment vertical="center"/>
      <protection locked="0"/>
    </xf>
    <xf numFmtId="0" fontId="5" fillId="2" borderId="5" xfId="1" applyNumberFormat="1" applyFont="1" applyFill="1" applyBorder="1" applyAlignment="1" applyProtection="1">
      <alignment vertical="center"/>
      <protection locked="0"/>
    </xf>
    <xf numFmtId="0" fontId="5" fillId="2" borderId="6" xfId="1" applyFont="1" applyFill="1" applyBorder="1" applyAlignment="1" applyProtection="1">
      <alignment horizontal="center" vertical="center"/>
      <protection locked="0"/>
    </xf>
    <xf numFmtId="0" fontId="5" fillId="0" borderId="6" xfId="1" applyFont="1" applyFill="1" applyBorder="1" applyAlignment="1" applyProtection="1">
      <alignment horizontal="left" vertical="center"/>
    </xf>
    <xf numFmtId="0" fontId="5" fillId="0" borderId="5" xfId="1" applyFont="1" applyFill="1" applyBorder="1" applyAlignment="1" applyProtection="1">
      <alignment horizontal="left" vertical="center"/>
    </xf>
    <xf numFmtId="0" fontId="5" fillId="7" borderId="3" xfId="1" applyNumberFormat="1" applyFont="1" applyFill="1" applyBorder="1" applyAlignment="1" applyProtection="1">
      <alignment horizontal="center" vertical="center"/>
      <protection locked="0"/>
    </xf>
    <xf numFmtId="0" fontId="5" fillId="7" borderId="6" xfId="1" applyNumberFormat="1" applyFont="1" applyFill="1" applyBorder="1" applyAlignment="1" applyProtection="1">
      <alignment horizontal="center" vertical="center"/>
      <protection locked="0"/>
    </xf>
    <xf numFmtId="0" fontId="5" fillId="7" borderId="5" xfId="1" applyNumberFormat="1" applyFont="1" applyFill="1" applyBorder="1" applyAlignment="1" applyProtection="1">
      <alignment horizontal="center" vertical="center"/>
      <protection locked="0"/>
    </xf>
    <xf numFmtId="49" fontId="5" fillId="2" borderId="1" xfId="1" applyNumberFormat="1" applyFont="1" applyFill="1" applyBorder="1" applyAlignment="1" applyProtection="1">
      <alignment horizontal="center" vertical="center"/>
      <protection locked="0"/>
    </xf>
    <xf numFmtId="0" fontId="5" fillId="0" borderId="3"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xf>
    <xf numFmtId="0" fontId="5" fillId="0" borderId="1" xfId="1" applyFont="1" applyFill="1" applyBorder="1" applyAlignment="1" applyProtection="1">
      <alignment horizontal="center" vertical="center" wrapText="1"/>
    </xf>
    <xf numFmtId="0" fontId="5" fillId="9" borderId="3" xfId="1" applyFont="1" applyFill="1" applyBorder="1" applyAlignment="1" applyProtection="1">
      <alignment horizontal="center" vertical="center"/>
      <protection locked="0"/>
    </xf>
    <xf numFmtId="0" fontId="5" fillId="9" borderId="6" xfId="1" applyFont="1" applyFill="1" applyBorder="1" applyAlignment="1" applyProtection="1">
      <alignment horizontal="center" vertical="center"/>
      <protection locked="0"/>
    </xf>
    <xf numFmtId="0" fontId="5" fillId="9" borderId="5" xfId="1" applyFont="1" applyFill="1" applyBorder="1" applyAlignment="1" applyProtection="1">
      <alignment horizontal="center" vertical="center"/>
      <protection locked="0"/>
    </xf>
    <xf numFmtId="0" fontId="5" fillId="7" borderId="3" xfId="1" applyFont="1" applyFill="1" applyBorder="1" applyAlignment="1" applyProtection="1">
      <alignment horizontal="center" vertical="center"/>
      <protection locked="0"/>
    </xf>
    <xf numFmtId="0" fontId="5" fillId="7" borderId="6" xfId="1" applyFont="1" applyFill="1" applyBorder="1" applyAlignment="1" applyProtection="1">
      <alignment horizontal="center" vertical="center"/>
      <protection locked="0"/>
    </xf>
    <xf numFmtId="0" fontId="5" fillId="7" borderId="5" xfId="1" applyFont="1" applyFill="1" applyBorder="1" applyAlignment="1" applyProtection="1">
      <alignment horizontal="center" vertical="center"/>
      <protection locked="0"/>
    </xf>
    <xf numFmtId="49" fontId="5" fillId="2" borderId="3" xfId="1" applyNumberFormat="1" applyFont="1" applyFill="1" applyBorder="1" applyAlignment="1" applyProtection="1">
      <alignment horizontal="center" vertical="center"/>
      <protection locked="0"/>
    </xf>
    <xf numFmtId="49" fontId="5" fillId="2" borderId="5" xfId="1" applyNumberFormat="1" applyFont="1" applyFill="1" applyBorder="1" applyAlignment="1" applyProtection="1">
      <alignment horizontal="center" vertical="center"/>
      <protection locked="0"/>
    </xf>
    <xf numFmtId="0" fontId="5" fillId="9" borderId="3" xfId="0" applyFont="1" applyFill="1" applyBorder="1" applyAlignment="1">
      <alignment horizontal="center" vertical="center"/>
    </xf>
    <xf numFmtId="0" fontId="5" fillId="9" borderId="6" xfId="0" applyFont="1" applyFill="1" applyBorder="1" applyAlignment="1">
      <alignment horizontal="center" vertical="center"/>
    </xf>
    <xf numFmtId="0" fontId="5" fillId="7" borderId="6" xfId="0" applyFont="1" applyFill="1" applyBorder="1" applyAlignment="1" applyProtection="1">
      <alignment horizontal="center" vertical="center" wrapText="1"/>
    </xf>
    <xf numFmtId="0" fontId="5" fillId="0" borderId="6" xfId="0" applyFont="1" applyBorder="1" applyAlignment="1">
      <alignment horizontal="center" vertical="center"/>
    </xf>
    <xf numFmtId="49" fontId="5" fillId="0" borderId="2" xfId="1" applyNumberFormat="1" applyFont="1" applyFill="1" applyBorder="1" applyAlignment="1" applyProtection="1">
      <alignment horizontal="distributed" vertical="center" wrapText="1"/>
    </xf>
    <xf numFmtId="49" fontId="5" fillId="0" borderId="10" xfId="1" applyNumberFormat="1" applyFont="1" applyFill="1" applyBorder="1" applyAlignment="1" applyProtection="1">
      <alignment horizontal="distributed" vertical="center" wrapText="1"/>
    </xf>
    <xf numFmtId="49" fontId="5" fillId="0" borderId="11" xfId="1" applyNumberFormat="1" applyFont="1" applyFill="1" applyBorder="1" applyAlignment="1" applyProtection="1">
      <alignment horizontal="distributed" vertical="center" wrapText="1"/>
    </xf>
    <xf numFmtId="49" fontId="5" fillId="0" borderId="4" xfId="1" applyNumberFormat="1" applyFont="1" applyFill="1" applyBorder="1" applyAlignment="1" applyProtection="1">
      <alignment horizontal="distributed" vertical="center" wrapText="1"/>
    </xf>
    <xf numFmtId="49" fontId="5" fillId="0" borderId="7" xfId="1" applyNumberFormat="1" applyFont="1" applyFill="1" applyBorder="1" applyAlignment="1" applyProtection="1">
      <alignment horizontal="distributed" vertical="center" wrapText="1"/>
    </xf>
    <xf numFmtId="49" fontId="5" fillId="0" borderId="9" xfId="1" applyNumberFormat="1" applyFont="1" applyFill="1" applyBorder="1" applyAlignment="1" applyProtection="1">
      <alignment horizontal="distributed" vertical="center" wrapText="1"/>
    </xf>
    <xf numFmtId="0" fontId="5" fillId="0" borderId="6" xfId="1" applyFont="1" applyFill="1" applyBorder="1" applyAlignment="1" applyProtection="1">
      <alignment vertical="center" wrapText="1"/>
    </xf>
    <xf numFmtId="0" fontId="5" fillId="2" borderId="6" xfId="1" applyFont="1" applyFill="1" applyBorder="1" applyAlignment="1" applyProtection="1">
      <alignment vertical="center"/>
      <protection locked="0"/>
    </xf>
    <xf numFmtId="0" fontId="5" fillId="0" borderId="6" xfId="1" applyFont="1" applyFill="1" applyBorder="1" applyAlignment="1" applyProtection="1">
      <alignment vertical="center"/>
      <protection locked="0"/>
    </xf>
    <xf numFmtId="0" fontId="5" fillId="0" borderId="5" xfId="1" applyFont="1" applyFill="1" applyBorder="1" applyAlignment="1" applyProtection="1">
      <alignment vertical="center"/>
      <protection locked="0"/>
    </xf>
    <xf numFmtId="0" fontId="5" fillId="0" borderId="3" xfId="1" applyFont="1" applyFill="1" applyBorder="1" applyAlignment="1" applyProtection="1">
      <alignment horizontal="center" vertical="center" wrapText="1"/>
      <protection locked="0"/>
    </xf>
    <xf numFmtId="0" fontId="5" fillId="0" borderId="6" xfId="1" applyFont="1" applyFill="1" applyBorder="1" applyAlignment="1" applyProtection="1">
      <alignment horizontal="center" vertical="center" wrapText="1"/>
      <protection locked="0"/>
    </xf>
    <xf numFmtId="0" fontId="5" fillId="0" borderId="5" xfId="1" applyFont="1" applyFill="1" applyBorder="1" applyAlignment="1" applyProtection="1">
      <alignment horizontal="center" vertical="center" wrapText="1"/>
      <protection locked="0"/>
    </xf>
    <xf numFmtId="0" fontId="5" fillId="2" borderId="3" xfId="1" applyFont="1" applyFill="1" applyBorder="1" applyAlignment="1" applyProtection="1">
      <alignment vertical="center" wrapText="1"/>
      <protection locked="0"/>
    </xf>
    <xf numFmtId="0" fontId="5" fillId="2" borderId="6" xfId="1" applyFont="1" applyFill="1" applyBorder="1" applyAlignment="1" applyProtection="1">
      <alignment vertical="center" wrapText="1"/>
      <protection locked="0"/>
    </xf>
    <xf numFmtId="0" fontId="5" fillId="2" borderId="5" xfId="1" applyFont="1" applyFill="1" applyBorder="1" applyAlignment="1" applyProtection="1">
      <alignment vertical="center" wrapText="1"/>
      <protection locked="0"/>
    </xf>
    <xf numFmtId="0" fontId="5" fillId="0" borderId="1" xfId="1" applyFont="1" applyFill="1" applyBorder="1" applyAlignment="1" applyProtection="1">
      <alignment horizontal="distributed" vertical="center" indent="1"/>
      <protection locked="0"/>
    </xf>
    <xf numFmtId="49" fontId="5" fillId="2" borderId="3" xfId="1" applyNumberFormat="1" applyFont="1" applyFill="1" applyBorder="1" applyAlignment="1" applyProtection="1">
      <alignment vertical="center"/>
      <protection locked="0"/>
    </xf>
    <xf numFmtId="49" fontId="5" fillId="2" borderId="6" xfId="1" applyNumberFormat="1" applyFont="1" applyFill="1" applyBorder="1" applyAlignment="1" applyProtection="1">
      <alignment vertical="center"/>
      <protection locked="0"/>
    </xf>
    <xf numFmtId="49" fontId="5" fillId="2" borderId="5" xfId="1" applyNumberFormat="1" applyFont="1" applyFill="1" applyBorder="1" applyAlignment="1" applyProtection="1">
      <alignment vertical="center"/>
      <protection locked="0"/>
    </xf>
    <xf numFmtId="49" fontId="5" fillId="0" borderId="13" xfId="1" applyNumberFormat="1" applyFont="1" applyFill="1" applyBorder="1" applyAlignment="1" applyProtection="1">
      <alignment horizontal="center" vertical="center"/>
    </xf>
    <xf numFmtId="0" fontId="5" fillId="2" borderId="3" xfId="1" applyFont="1" applyFill="1" applyBorder="1" applyAlignment="1" applyProtection="1">
      <alignment vertical="center"/>
      <protection locked="0"/>
    </xf>
    <xf numFmtId="0" fontId="5" fillId="2" borderId="5" xfId="1" applyFont="1" applyFill="1" applyBorder="1" applyAlignment="1" applyProtection="1">
      <alignment vertical="center"/>
      <protection locked="0"/>
    </xf>
    <xf numFmtId="0" fontId="5" fillId="0" borderId="1" xfId="1" applyFont="1" applyFill="1" applyBorder="1" applyAlignment="1" applyProtection="1">
      <alignment horizontal="center" vertical="center"/>
    </xf>
    <xf numFmtId="176" fontId="5" fillId="2" borderId="3" xfId="1" applyNumberFormat="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176" fontId="5" fillId="2" borderId="5" xfId="1" applyNumberFormat="1" applyFont="1" applyFill="1" applyBorder="1" applyAlignment="1" applyProtection="1">
      <alignment horizontal="center" vertical="center"/>
      <protection locked="0"/>
    </xf>
    <xf numFmtId="176" fontId="5" fillId="0" borderId="1" xfId="1" applyNumberFormat="1" applyFont="1" applyFill="1" applyBorder="1" applyAlignment="1" applyProtection="1">
      <alignment horizontal="center" vertical="center" wrapText="1"/>
      <protection locked="0"/>
    </xf>
    <xf numFmtId="176" fontId="5" fillId="6" borderId="6" xfId="1" applyNumberFormat="1" applyFont="1" applyFill="1" applyBorder="1" applyAlignment="1" applyProtection="1">
      <alignment vertical="top" wrapText="1"/>
      <protection locked="0"/>
    </xf>
    <xf numFmtId="176" fontId="5" fillId="6" borderId="5" xfId="1" applyNumberFormat="1" applyFont="1" applyFill="1" applyBorder="1" applyAlignment="1" applyProtection="1">
      <alignment vertical="top" wrapText="1"/>
      <protection locked="0"/>
    </xf>
    <xf numFmtId="49" fontId="5" fillId="9" borderId="6" xfId="1" applyNumberFormat="1" applyFont="1" applyFill="1" applyBorder="1" applyAlignment="1" applyProtection="1">
      <alignment horizontal="center" vertical="center"/>
    </xf>
    <xf numFmtId="49" fontId="5" fillId="0" borderId="6" xfId="1" applyNumberFormat="1" applyFont="1" applyFill="1" applyBorder="1" applyAlignment="1" applyProtection="1">
      <alignment horizontal="right" vertical="center"/>
      <protection locked="0"/>
    </xf>
    <xf numFmtId="49" fontId="5" fillId="9" borderId="6" xfId="1" applyNumberFormat="1" applyFont="1" applyFill="1" applyBorder="1" applyAlignment="1" applyProtection="1">
      <alignment horizontal="center" vertical="center"/>
      <protection locked="0"/>
    </xf>
    <xf numFmtId="49" fontId="5" fillId="0" borderId="6" xfId="1" applyNumberFormat="1" applyFont="1" applyFill="1" applyBorder="1" applyAlignment="1" applyProtection="1">
      <alignment horizontal="center" vertical="center" wrapText="1"/>
    </xf>
    <xf numFmtId="0" fontId="5" fillId="0" borderId="2" xfId="1" applyFont="1" applyFill="1" applyBorder="1" applyAlignment="1" applyProtection="1">
      <alignment horizontal="center" vertical="center" wrapText="1"/>
    </xf>
    <xf numFmtId="0" fontId="5" fillId="0" borderId="10" xfId="1" applyFont="1" applyFill="1" applyBorder="1" applyAlignment="1" applyProtection="1">
      <alignment horizontal="center" vertical="center" wrapText="1"/>
    </xf>
    <xf numFmtId="0" fontId="5" fillId="0" borderId="11" xfId="1" applyFont="1" applyFill="1" applyBorder="1" applyAlignment="1" applyProtection="1">
      <alignment horizontal="center" vertical="center" wrapText="1"/>
    </xf>
    <xf numFmtId="0" fontId="5" fillId="0" borderId="12"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8" xfId="1" applyFont="1" applyFill="1" applyBorder="1" applyAlignment="1" applyProtection="1">
      <alignment horizontal="center" vertical="center" wrapText="1"/>
    </xf>
    <xf numFmtId="49" fontId="5" fillId="0" borderId="1" xfId="1" applyNumberFormat="1" applyFont="1" applyFill="1" applyBorder="1" applyAlignment="1" applyProtection="1">
      <alignment horizontal="center" vertical="center"/>
      <protection locked="0"/>
    </xf>
    <xf numFmtId="49" fontId="5" fillId="9" borderId="3" xfId="1" applyNumberFormat="1" applyFont="1" applyFill="1" applyBorder="1" applyAlignment="1" applyProtection="1">
      <alignment vertical="center"/>
      <protection locked="0"/>
    </xf>
    <xf numFmtId="49" fontId="5" fillId="9" borderId="6" xfId="1" applyNumberFormat="1" applyFont="1" applyFill="1" applyBorder="1" applyAlignment="1" applyProtection="1">
      <alignment vertical="center"/>
      <protection locked="0"/>
    </xf>
    <xf numFmtId="0" fontId="5" fillId="0" borderId="1" xfId="1" applyFont="1" applyFill="1" applyBorder="1" applyAlignment="1" applyProtection="1">
      <alignment horizontal="center" vertical="center"/>
      <protection locked="0"/>
    </xf>
    <xf numFmtId="0" fontId="21" fillId="0" borderId="3" xfId="1" applyFont="1" applyFill="1" applyBorder="1" applyAlignment="1" applyProtection="1">
      <alignment horizontal="center" vertical="center" wrapText="1"/>
    </xf>
    <xf numFmtId="0" fontId="21" fillId="0" borderId="6" xfId="1" applyFont="1" applyFill="1" applyBorder="1" applyAlignment="1" applyProtection="1">
      <alignment horizontal="center" vertical="center"/>
    </xf>
    <xf numFmtId="0" fontId="5" fillId="6" borderId="6" xfId="1" applyFont="1" applyFill="1" applyBorder="1" applyAlignment="1" applyProtection="1">
      <alignment vertical="center" wrapText="1" shrinkToFit="1"/>
    </xf>
    <xf numFmtId="0" fontId="21" fillId="0" borderId="6" xfId="1" applyFont="1" applyFill="1" applyBorder="1" applyAlignment="1" applyProtection="1">
      <alignment horizontal="center" vertical="center" wrapText="1" shrinkToFit="1"/>
    </xf>
    <xf numFmtId="0" fontId="5" fillId="6" borderId="6" xfId="1" applyFont="1" applyFill="1" applyBorder="1" applyAlignment="1" applyProtection="1">
      <alignment horizontal="center" vertical="center" wrapText="1" shrinkToFit="1"/>
    </xf>
    <xf numFmtId="0" fontId="5" fillId="6" borderId="5" xfId="1" applyFont="1" applyFill="1" applyBorder="1" applyAlignment="1" applyProtection="1">
      <alignment horizontal="center" vertical="center" wrapText="1" shrinkToFit="1"/>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13" fillId="6" borderId="6" xfId="0" applyFont="1" applyFill="1" applyBorder="1" applyAlignment="1">
      <alignment horizontal="center" vertical="center"/>
    </xf>
    <xf numFmtId="0" fontId="13" fillId="6" borderId="5" xfId="0" applyFont="1" applyFill="1" applyBorder="1" applyAlignment="1">
      <alignment horizontal="center" vertical="center"/>
    </xf>
    <xf numFmtId="0" fontId="5" fillId="0" borderId="3"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protection locked="0"/>
    </xf>
    <xf numFmtId="178" fontId="5" fillId="6" borderId="6" xfId="1" applyNumberFormat="1" applyFont="1" applyFill="1" applyBorder="1" applyAlignment="1" applyProtection="1">
      <alignment horizontal="center" vertical="center" wrapText="1"/>
    </xf>
    <xf numFmtId="178" fontId="5" fillId="6" borderId="5" xfId="1" applyNumberFormat="1" applyFont="1" applyFill="1" applyBorder="1" applyAlignment="1" applyProtection="1">
      <alignment horizontal="center" vertical="center" wrapText="1"/>
    </xf>
    <xf numFmtId="0" fontId="21" fillId="0" borderId="6" xfId="1" applyFont="1" applyFill="1" applyBorder="1" applyAlignment="1" applyProtection="1">
      <alignment horizontal="center" vertical="center" wrapText="1"/>
    </xf>
    <xf numFmtId="0" fontId="5" fillId="0" borderId="3"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6" xfId="1" applyFont="1" applyFill="1" applyBorder="1" applyAlignment="1" applyProtection="1">
      <alignment horizontal="center" vertical="center" shrinkToFit="1"/>
      <protection locked="0"/>
    </xf>
    <xf numFmtId="0" fontId="5" fillId="6" borderId="6" xfId="1" applyFont="1" applyFill="1" applyBorder="1" applyAlignment="1" applyProtection="1">
      <alignment horizontal="center" vertical="center" shrinkToFit="1"/>
    </xf>
    <xf numFmtId="0" fontId="5" fillId="6" borderId="5" xfId="1" applyFont="1" applyFill="1" applyBorder="1" applyAlignment="1" applyProtection="1">
      <alignment horizontal="center" vertical="center" shrinkToFit="1"/>
    </xf>
    <xf numFmtId="0" fontId="5" fillId="0" borderId="2"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11" xfId="1" applyFont="1" applyFill="1" applyBorder="1" applyAlignment="1" applyProtection="1">
      <alignment horizontal="center" vertical="center"/>
    </xf>
    <xf numFmtId="0" fontId="5" fillId="0" borderId="12"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8"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2" borderId="2" xfId="1" applyFont="1" applyFill="1" applyBorder="1" applyAlignment="1" applyProtection="1">
      <alignment vertical="top" shrinkToFit="1"/>
      <protection locked="0"/>
    </xf>
    <xf numFmtId="0" fontId="5" fillId="2" borderId="10" xfId="1" applyFont="1" applyFill="1" applyBorder="1" applyAlignment="1" applyProtection="1">
      <alignment vertical="top" shrinkToFit="1"/>
      <protection locked="0"/>
    </xf>
    <xf numFmtId="0" fontId="5" fillId="2" borderId="11" xfId="1" applyFont="1" applyFill="1" applyBorder="1" applyAlignment="1" applyProtection="1">
      <alignment vertical="top" shrinkToFit="1"/>
      <protection locked="0"/>
    </xf>
    <xf numFmtId="0" fontId="5" fillId="2" borderId="12" xfId="1" applyFont="1" applyFill="1" applyBorder="1" applyAlignment="1" applyProtection="1">
      <alignment vertical="top" shrinkToFit="1"/>
      <protection locked="0"/>
    </xf>
    <xf numFmtId="0" fontId="5" fillId="2" borderId="0" xfId="1" applyFont="1" applyFill="1" applyBorder="1" applyAlignment="1" applyProtection="1">
      <alignment vertical="top" shrinkToFit="1"/>
      <protection locked="0"/>
    </xf>
    <xf numFmtId="0" fontId="5" fillId="2" borderId="8" xfId="1" applyFont="1" applyFill="1" applyBorder="1" applyAlignment="1" applyProtection="1">
      <alignment vertical="top" shrinkToFit="1"/>
      <protection locked="0"/>
    </xf>
    <xf numFmtId="0" fontId="5" fillId="2" borderId="4" xfId="1" applyFont="1" applyFill="1" applyBorder="1" applyAlignment="1" applyProtection="1">
      <alignment vertical="top" shrinkToFit="1"/>
      <protection locked="0"/>
    </xf>
    <xf numFmtId="0" fontId="5" fillId="2" borderId="7" xfId="1" applyFont="1" applyFill="1" applyBorder="1" applyAlignment="1" applyProtection="1">
      <alignment vertical="top" shrinkToFit="1"/>
      <protection locked="0"/>
    </xf>
    <xf numFmtId="0" fontId="5" fillId="2" borderId="9" xfId="1" applyFont="1" applyFill="1" applyBorder="1" applyAlignment="1" applyProtection="1">
      <alignment vertical="top" shrinkToFit="1"/>
      <protection locked="0"/>
    </xf>
    <xf numFmtId="0" fontId="8" fillId="0" borderId="6" xfId="1" applyFont="1" applyFill="1" applyBorder="1" applyAlignment="1">
      <alignment horizontal="center" vertical="center"/>
    </xf>
    <xf numFmtId="0" fontId="8" fillId="0" borderId="5" xfId="1" applyFont="1" applyFill="1" applyBorder="1" applyAlignment="1">
      <alignment horizontal="center" vertical="center"/>
    </xf>
    <xf numFmtId="49" fontId="5" fillId="0" borderId="12" xfId="1" applyNumberFormat="1" applyFont="1" applyFill="1" applyBorder="1" applyAlignment="1" applyProtection="1">
      <alignment horizontal="center" vertical="center"/>
    </xf>
    <xf numFmtId="49" fontId="5" fillId="0" borderId="0" xfId="1" applyNumberFormat="1" applyFont="1" applyFill="1" applyBorder="1" applyAlignment="1" applyProtection="1">
      <alignment horizontal="center" vertical="center"/>
    </xf>
    <xf numFmtId="49" fontId="5" fillId="0" borderId="8" xfId="1" applyNumberFormat="1" applyFont="1" applyFill="1" applyBorder="1" applyAlignment="1" applyProtection="1">
      <alignment horizontal="center" vertical="center"/>
    </xf>
    <xf numFmtId="49" fontId="5" fillId="0" borderId="3" xfId="1" applyNumberFormat="1" applyFont="1" applyFill="1" applyBorder="1" applyAlignment="1" applyProtection="1">
      <alignment horizontal="center" vertical="center"/>
      <protection locked="0"/>
    </xf>
    <xf numFmtId="49" fontId="5" fillId="0" borderId="6" xfId="1" applyNumberFormat="1" applyFont="1" applyFill="1" applyBorder="1" applyAlignment="1" applyProtection="1">
      <alignment horizontal="center" vertical="center"/>
      <protection locked="0"/>
    </xf>
    <xf numFmtId="0" fontId="5" fillId="7" borderId="6" xfId="1" applyNumberFormat="1" applyFont="1" applyFill="1" applyBorder="1" applyAlignment="1" applyProtection="1">
      <alignment horizontal="center" vertical="center" wrapText="1"/>
    </xf>
    <xf numFmtId="0" fontId="8" fillId="0" borderId="6"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5" fillId="6" borderId="3" xfId="1" applyFont="1" applyFill="1" applyBorder="1" applyAlignment="1" applyProtection="1">
      <alignment horizontal="left" vertical="top" wrapText="1"/>
      <protection locked="0"/>
    </xf>
    <xf numFmtId="0" fontId="5" fillId="6" borderId="6" xfId="1" applyFont="1" applyFill="1" applyBorder="1" applyAlignment="1" applyProtection="1">
      <alignment horizontal="left" vertical="top" wrapText="1"/>
      <protection locked="0"/>
    </xf>
    <xf numFmtId="0" fontId="5" fillId="6" borderId="5" xfId="1" applyFont="1" applyFill="1" applyBorder="1" applyAlignment="1" applyProtection="1">
      <alignment horizontal="left" vertical="top" wrapText="1"/>
      <protection locked="0"/>
    </xf>
    <xf numFmtId="0" fontId="5" fillId="2" borderId="3" xfId="1" applyFont="1" applyFill="1" applyBorder="1" applyAlignment="1" applyProtection="1">
      <alignment vertical="top" wrapText="1"/>
      <protection locked="0"/>
    </xf>
    <xf numFmtId="0" fontId="8" fillId="2" borderId="6" xfId="1" applyFont="1" applyFill="1" applyBorder="1" applyAlignment="1" applyProtection="1">
      <alignment vertical="top" wrapText="1"/>
      <protection locked="0"/>
    </xf>
    <xf numFmtId="0" fontId="8" fillId="2" borderId="5" xfId="1" applyFont="1" applyFill="1" applyBorder="1" applyAlignment="1" applyProtection="1">
      <alignment vertical="top" wrapText="1"/>
      <protection locked="0"/>
    </xf>
    <xf numFmtId="0" fontId="5" fillId="6" borderId="3" xfId="1" applyFont="1" applyFill="1" applyBorder="1" applyAlignment="1" applyProtection="1">
      <alignment horizontal="center" vertical="center"/>
    </xf>
    <xf numFmtId="0" fontId="5" fillId="6" borderId="6" xfId="1" applyFont="1" applyFill="1" applyBorder="1" applyAlignment="1" applyProtection="1">
      <alignment horizontal="center" vertical="center"/>
    </xf>
    <xf numFmtId="0" fontId="5" fillId="6" borderId="5" xfId="1" applyFont="1" applyFill="1" applyBorder="1" applyAlignment="1" applyProtection="1">
      <alignment horizontal="center" vertical="center"/>
    </xf>
    <xf numFmtId="0" fontId="8" fillId="0" borderId="3" xfId="1" applyFont="1" applyFill="1" applyBorder="1" applyAlignment="1" applyProtection="1">
      <alignment vertical="center" shrinkToFit="1"/>
    </xf>
    <xf numFmtId="0" fontId="8" fillId="0" borderId="6" xfId="1" applyFont="1" applyFill="1" applyBorder="1" applyAlignment="1" applyProtection="1">
      <alignment vertical="center" shrinkToFit="1"/>
    </xf>
    <xf numFmtId="0" fontId="8" fillId="0" borderId="5" xfId="1" applyFont="1" applyFill="1" applyBorder="1" applyAlignment="1" applyProtection="1">
      <alignment vertical="center" shrinkToFit="1"/>
    </xf>
    <xf numFmtId="0" fontId="5" fillId="9" borderId="3" xfId="1" applyFont="1" applyFill="1" applyBorder="1" applyAlignment="1" applyProtection="1">
      <alignment vertical="center" shrinkToFit="1"/>
      <protection locked="0"/>
    </xf>
    <xf numFmtId="0" fontId="8" fillId="9" borderId="6" xfId="1" applyFont="1" applyFill="1" applyBorder="1" applyAlignment="1" applyProtection="1">
      <alignment vertical="center" shrinkToFit="1"/>
      <protection locked="0"/>
    </xf>
    <xf numFmtId="0" fontId="8" fillId="9" borderId="5" xfId="1" applyFont="1" applyFill="1" applyBorder="1" applyAlignment="1" applyProtection="1">
      <alignment vertical="center" shrinkToFit="1"/>
      <protection locked="0"/>
    </xf>
    <xf numFmtId="0" fontId="5" fillId="9" borderId="3" xfId="1" applyFont="1" applyFill="1" applyBorder="1" applyAlignment="1" applyProtection="1">
      <alignment vertical="center"/>
      <protection locked="0"/>
    </xf>
    <xf numFmtId="0" fontId="5" fillId="9" borderId="6" xfId="1" applyFont="1" applyFill="1" applyBorder="1" applyAlignment="1" applyProtection="1">
      <alignment vertical="center"/>
      <protection locked="0"/>
    </xf>
    <xf numFmtId="0" fontId="5" fillId="9" borderId="5" xfId="1" applyFont="1" applyFill="1" applyBorder="1" applyAlignment="1" applyProtection="1">
      <alignment vertical="center"/>
      <protection locked="0"/>
    </xf>
    <xf numFmtId="0" fontId="24" fillId="6" borderId="6" xfId="1" applyFont="1" applyFill="1" applyBorder="1" applyAlignment="1" applyProtection="1">
      <alignment horizontal="left" vertical="center"/>
      <protection locked="0"/>
    </xf>
    <xf numFmtId="0" fontId="24" fillId="6" borderId="5" xfId="1" applyFont="1" applyFill="1" applyBorder="1" applyAlignment="1" applyProtection="1">
      <alignment horizontal="left" vertical="center"/>
      <protection locked="0"/>
    </xf>
    <xf numFmtId="0" fontId="24" fillId="0" borderId="6" xfId="1" applyFont="1" applyFill="1" applyBorder="1" applyAlignment="1" applyProtection="1">
      <alignment horizontal="center" vertical="center"/>
      <protection locked="0"/>
    </xf>
    <xf numFmtId="0" fontId="24" fillId="6" borderId="3" xfId="1" applyFont="1" applyFill="1" applyBorder="1" applyAlignment="1" applyProtection="1">
      <alignment horizontal="center" vertical="center" wrapText="1"/>
    </xf>
    <xf numFmtId="0" fontId="24" fillId="6" borderId="6" xfId="1" applyFont="1" applyFill="1" applyBorder="1" applyAlignment="1" applyProtection="1">
      <alignment horizontal="center" vertical="center" wrapText="1"/>
    </xf>
    <xf numFmtId="0" fontId="24" fillId="0" borderId="3" xfId="1" applyFont="1" applyFill="1" applyBorder="1" applyAlignment="1" applyProtection="1">
      <alignment horizontal="center" vertical="center"/>
      <protection locked="0"/>
    </xf>
    <xf numFmtId="0" fontId="24" fillId="6" borderId="6" xfId="1" applyFont="1" applyFill="1" applyBorder="1" applyAlignment="1" applyProtection="1">
      <alignment horizontal="center" vertical="center"/>
    </xf>
    <xf numFmtId="0" fontId="24" fillId="7" borderId="3" xfId="1" applyNumberFormat="1" applyFont="1" applyFill="1" applyBorder="1" applyAlignment="1" applyProtection="1">
      <alignment horizontal="center" vertical="center"/>
      <protection locked="0"/>
    </xf>
    <xf numFmtId="0" fontId="24" fillId="7" borderId="6" xfId="1" applyNumberFormat="1" applyFont="1" applyFill="1" applyBorder="1" applyAlignment="1" applyProtection="1">
      <alignment horizontal="center" vertical="center"/>
      <protection locked="0"/>
    </xf>
    <xf numFmtId="0" fontId="24" fillId="7" borderId="5" xfId="1" applyNumberFormat="1" applyFont="1" applyFill="1" applyBorder="1" applyAlignment="1" applyProtection="1">
      <alignment horizontal="center" vertical="center"/>
      <protection locked="0"/>
    </xf>
    <xf numFmtId="0" fontId="24" fillId="6" borderId="3" xfId="0" applyFont="1" applyFill="1" applyBorder="1" applyAlignment="1">
      <alignment horizontal="center" vertical="center"/>
    </xf>
    <xf numFmtId="0" fontId="24" fillId="6" borderId="6" xfId="0" applyFont="1" applyFill="1" applyBorder="1" applyAlignment="1">
      <alignment horizontal="center" vertical="center"/>
    </xf>
    <xf numFmtId="0" fontId="24" fillId="0" borderId="6" xfId="0" applyFont="1" applyBorder="1" applyAlignment="1">
      <alignment horizontal="center" vertical="center"/>
    </xf>
    <xf numFmtId="49" fontId="24" fillId="0" borderId="16" xfId="1" applyNumberFormat="1" applyFont="1" applyFill="1" applyBorder="1" applyAlignment="1" applyProtection="1">
      <alignment horizontal="center" vertical="center"/>
      <protection locked="0"/>
    </xf>
    <xf numFmtId="49" fontId="24" fillId="0" borderId="6" xfId="1" applyNumberFormat="1" applyFont="1" applyFill="1" applyBorder="1" applyAlignment="1" applyProtection="1">
      <alignment horizontal="center" vertical="center"/>
      <protection locked="0"/>
    </xf>
    <xf numFmtId="49" fontId="24" fillId="0" borderId="17" xfId="1" applyNumberFormat="1" applyFont="1" applyFill="1" applyBorder="1" applyAlignment="1" applyProtection="1">
      <alignment horizontal="center" vertical="center"/>
      <protection locked="0"/>
    </xf>
    <xf numFmtId="0" fontId="32" fillId="0" borderId="3" xfId="1" applyFont="1" applyFill="1" applyBorder="1" applyAlignment="1" applyProtection="1">
      <alignment horizontal="center" vertical="center" wrapText="1"/>
      <protection locked="0"/>
    </xf>
    <xf numFmtId="0" fontId="32" fillId="0" borderId="6" xfId="1" applyFont="1" applyFill="1" applyBorder="1" applyAlignment="1" applyProtection="1">
      <alignment horizontal="center" vertical="center" wrapText="1"/>
      <protection locked="0"/>
    </xf>
    <xf numFmtId="0" fontId="32" fillId="0" borderId="17" xfId="1" applyFont="1" applyFill="1" applyBorder="1" applyAlignment="1" applyProtection="1">
      <alignment horizontal="center" vertical="center" wrapText="1"/>
      <protection locked="0"/>
    </xf>
    <xf numFmtId="0" fontId="24" fillId="0" borderId="16" xfId="1" applyFont="1" applyFill="1" applyBorder="1" applyAlignment="1" applyProtection="1">
      <alignment horizontal="center" vertical="center" wrapText="1"/>
      <protection locked="0"/>
    </xf>
    <xf numFmtId="0" fontId="24" fillId="0" borderId="6" xfId="1" applyFont="1" applyFill="1" applyBorder="1" applyAlignment="1" applyProtection="1">
      <alignment horizontal="center" vertical="center" wrapText="1"/>
      <protection locked="0"/>
    </xf>
    <xf numFmtId="0" fontId="24" fillId="7" borderId="16" xfId="1" applyFont="1" applyFill="1" applyBorder="1" applyAlignment="1" applyProtection="1">
      <alignment horizontal="center" vertical="center"/>
      <protection locked="0"/>
    </xf>
    <xf numFmtId="0" fontId="24" fillId="7" borderId="6" xfId="1" applyFont="1" applyFill="1" applyBorder="1" applyAlignment="1" applyProtection="1">
      <alignment horizontal="center" vertical="center"/>
      <protection locked="0"/>
    </xf>
    <xf numFmtId="0" fontId="24" fillId="0" borderId="6" xfId="1" applyFont="1" applyFill="1" applyBorder="1" applyAlignment="1" applyProtection="1">
      <alignment vertical="center"/>
      <protection locked="0"/>
    </xf>
    <xf numFmtId="0" fontId="24" fillId="0" borderId="5" xfId="1" applyFont="1" applyFill="1" applyBorder="1" applyAlignment="1" applyProtection="1">
      <alignment vertical="center"/>
      <protection locked="0"/>
    </xf>
    <xf numFmtId="49" fontId="24" fillId="6" borderId="6" xfId="1" applyNumberFormat="1" applyFont="1" applyFill="1" applyBorder="1" applyAlignment="1" applyProtection="1">
      <alignment horizontal="center" vertical="center"/>
    </xf>
    <xf numFmtId="49" fontId="24" fillId="0" borderId="6" xfId="1" applyNumberFormat="1" applyFont="1" applyFill="1" applyBorder="1" applyAlignment="1" applyProtection="1">
      <alignment horizontal="right" vertical="center"/>
      <protection locked="0"/>
    </xf>
    <xf numFmtId="49" fontId="24" fillId="0" borderId="1" xfId="1" applyNumberFormat="1" applyFont="1" applyFill="1" applyBorder="1" applyAlignment="1" applyProtection="1">
      <alignment horizontal="center" vertical="center"/>
      <protection locked="0"/>
    </xf>
    <xf numFmtId="0" fontId="24" fillId="0" borderId="1" xfId="1" applyFont="1" applyFill="1" applyBorder="1" applyAlignment="1" applyProtection="1">
      <alignment horizontal="center" vertical="center"/>
      <protection locked="0"/>
    </xf>
    <xf numFmtId="0" fontId="24" fillId="0" borderId="3" xfId="0" applyFont="1" applyBorder="1" applyAlignment="1">
      <alignment horizontal="center" vertical="center"/>
    </xf>
    <xf numFmtId="0" fontId="24" fillId="0" borderId="5" xfId="0" applyFont="1" applyBorder="1" applyAlignment="1">
      <alignment horizontal="center" vertical="center"/>
    </xf>
    <xf numFmtId="0" fontId="24" fillId="6" borderId="5" xfId="0" applyFont="1" applyFill="1" applyBorder="1" applyAlignment="1">
      <alignment horizontal="center" vertical="center"/>
    </xf>
    <xf numFmtId="0" fontId="24" fillId="6" borderId="6" xfId="1" applyFont="1" applyFill="1" applyBorder="1" applyAlignment="1" applyProtection="1">
      <alignment horizontal="center" vertical="center" wrapText="1" shrinkToFit="1"/>
    </xf>
    <xf numFmtId="0" fontId="24" fillId="6" borderId="5" xfId="1" applyFont="1" applyFill="1" applyBorder="1" applyAlignment="1" applyProtection="1">
      <alignment horizontal="center" vertical="center" wrapText="1" shrinkToFit="1"/>
    </xf>
    <xf numFmtId="0" fontId="24" fillId="0" borderId="3" xfId="0" applyFont="1" applyFill="1" applyBorder="1" applyAlignment="1">
      <alignment horizontal="center" vertical="center" shrinkToFit="1"/>
    </xf>
    <xf numFmtId="0" fontId="24" fillId="0" borderId="6" xfId="0" applyFont="1" applyFill="1" applyBorder="1" applyAlignment="1">
      <alignment horizontal="center" vertical="center" shrinkToFit="1"/>
    </xf>
    <xf numFmtId="0" fontId="24" fillId="0" borderId="6" xfId="1" applyFont="1" applyFill="1" applyBorder="1" applyAlignment="1" applyProtection="1">
      <alignment horizontal="center" vertical="center" shrinkToFit="1"/>
      <protection locked="0"/>
    </xf>
    <xf numFmtId="0" fontId="24" fillId="6" borderId="6" xfId="1" applyFont="1" applyFill="1" applyBorder="1" applyAlignment="1" applyProtection="1">
      <alignment horizontal="center" vertical="center" shrinkToFit="1"/>
    </xf>
    <xf numFmtId="0" fontId="24" fillId="6" borderId="5" xfId="1" applyFont="1" applyFill="1" applyBorder="1" applyAlignment="1" applyProtection="1">
      <alignment horizontal="center" vertical="center" shrinkToFit="1"/>
    </xf>
    <xf numFmtId="0" fontId="5" fillId="6" borderId="6" xfId="0" applyFont="1" applyFill="1" applyBorder="1" applyAlignment="1">
      <alignment horizontal="center" vertical="center"/>
    </xf>
    <xf numFmtId="0" fontId="29" fillId="0" borderId="6" xfId="1" applyFont="1" applyFill="1" applyBorder="1" applyAlignment="1">
      <alignment horizontal="center" vertical="center"/>
    </xf>
    <xf numFmtId="0" fontId="29" fillId="0" borderId="5" xfId="1" applyFont="1" applyFill="1" applyBorder="1" applyAlignment="1">
      <alignment horizontal="center" vertical="center"/>
    </xf>
    <xf numFmtId="49" fontId="5" fillId="6" borderId="6" xfId="1" applyNumberFormat="1" applyFont="1" applyFill="1" applyBorder="1" applyAlignment="1" applyProtection="1">
      <alignment horizontal="center" vertical="center"/>
    </xf>
    <xf numFmtId="0" fontId="29" fillId="0" borderId="6" xfId="1" applyFont="1" applyFill="1" applyBorder="1" applyAlignment="1">
      <alignment horizontal="center" vertical="center" wrapText="1"/>
    </xf>
    <xf numFmtId="0" fontId="29" fillId="0" borderId="5" xfId="1" applyFont="1" applyFill="1" applyBorder="1" applyAlignment="1">
      <alignment horizontal="center" vertical="center" wrapText="1"/>
    </xf>
    <xf numFmtId="0" fontId="24" fillId="6" borderId="3" xfId="1" applyFont="1" applyFill="1" applyBorder="1" applyAlignment="1" applyProtection="1">
      <alignment horizontal="center" vertical="center"/>
    </xf>
    <xf numFmtId="0" fontId="24" fillId="6" borderId="5" xfId="1" applyFont="1" applyFill="1" applyBorder="1" applyAlignment="1" applyProtection="1">
      <alignment horizontal="center" vertical="center"/>
    </xf>
    <xf numFmtId="0" fontId="35" fillId="0" borderId="0" xfId="0" applyFont="1" applyFill="1" applyAlignment="1">
      <alignment horizontal="center" vertical="center"/>
    </xf>
    <xf numFmtId="0" fontId="0" fillId="0" borderId="0" xfId="0" applyFont="1" applyFill="1" applyAlignment="1">
      <alignment horizontal="center" vertical="center"/>
    </xf>
    <xf numFmtId="0" fontId="33" fillId="0" borderId="14" xfId="0" applyFont="1" applyFill="1" applyBorder="1" applyAlignment="1">
      <alignment horizontal="left" vertical="center"/>
    </xf>
    <xf numFmtId="0" fontId="33" fillId="0" borderId="15" xfId="0" applyFont="1" applyFill="1" applyBorder="1" applyAlignment="1">
      <alignment horizontal="left" vertical="center"/>
    </xf>
    <xf numFmtId="0" fontId="33" fillId="0" borderId="13" xfId="0" applyFont="1" applyFill="1" applyBorder="1" applyAlignment="1">
      <alignment horizontal="left" vertical="center"/>
    </xf>
  </cellXfs>
  <cellStyles count="6">
    <cellStyle name="ハイパーリンク" xfId="5" builtinId="8"/>
    <cellStyle name="標準" xfId="0" builtinId="0"/>
    <cellStyle name="標準 2" xfId="2" xr:uid="{00000000-0005-0000-0000-000002000000}"/>
    <cellStyle name="標準 3" xfId="3" xr:uid="{00000000-0005-0000-0000-000003000000}"/>
    <cellStyle name="標準 4" xfId="1" xr:uid="{00000000-0005-0000-0000-000004000000}"/>
    <cellStyle name="標準 5" xfId="4" xr:uid="{00000000-0005-0000-0000-000005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22269;&#36027;&#30041;&#23398;&#29983;&#20418;\&#24179;&#25104;29&#24180;&#24230;\12%20&#21215;&#38598;&#35201;&#38917;\2018&#24180;&#24230;\&#22823;&#23398;&#25512;&#34214;&#65288;&#30740;&#31350;&#12539;&#23398;&#37096;&#65306;SGU%202018&#26149;&#65289;\03&#65288;&#21029;&#32025;&#27096;&#24335;1,2&#65289;&#25512;&#34214;&#35519;&#26360;&#12539;&#25512;&#34214;&#32773;&#19968;&#35239;&#65288;SGU&#26528;&#65289;&#65288;&#35211;&#12360;&#28040;&#1237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30.0.12\&#22269;&#36027;&#30041;&#23398;&#29983;&#23460;\&#22269;&#36027;&#30041;&#23398;&#29983;&#20418;\&#24179;&#25104;30&#24180;&#24230;\11%20&#12473;&#12540;&#12497;&#12540;&#12464;&#12525;&#12540;&#12496;&#12523;&#21109;&#25104;&#25903;&#25588;&#20107;&#26989;\2019&#24180;&#24230;&#65288;4&#26376;&#38283;&#22987;&#65289;&#12473;&#12540;&#12497;&#12540;&#12464;&#12525;&#12540;&#12496;&#12523;&#22823;&#23398;\03&#12288;&#36865;&#20184;\04&#65288;&#21029;&#32025;&#27096;&#24335;&#65297;&#12539;&#65298;&#65289;&#25512;&#34214;&#35519;&#26360;&#12539;&#25512;&#34214;&#32773;&#19968;&#35239;&#12304;&#12473;&#12540;&#12497;&#12540;&#12464;&#12525;&#12540;&#12496;&#12523;&#26528;&#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sheetName val="プルダウン参照"/>
      <sheetName val="推薦調書作成例"/>
      <sheetName val="（必ずお読みください）推薦調書作成要領"/>
      <sheetName val="提出前チェックシート"/>
      <sheetName val="データ（学校番号・国番号等）"/>
    </sheetNames>
    <sheetDataSet>
      <sheetData sheetId="0"/>
      <sheetData sheetId="1"/>
      <sheetData sheetId="2"/>
      <sheetData sheetId="3"/>
      <sheetData sheetId="4"/>
      <sheetData sheetId="5"/>
      <sheetData sheetId="6">
        <row r="2">
          <cell r="C2" t="str">
            <v>M</v>
          </cell>
          <cell r="G2" t="str">
            <v>学部1</v>
          </cell>
          <cell r="J2" t="str">
            <v>―</v>
          </cell>
          <cell r="K2" t="str">
            <v>―</v>
          </cell>
          <cell r="L2" t="str">
            <v>―</v>
          </cell>
          <cell r="M2" t="str">
            <v>―</v>
          </cell>
          <cell r="N2" t="str">
            <v>―</v>
          </cell>
          <cell r="O2" t="str">
            <v>通知及び意思確認済み</v>
          </cell>
          <cell r="P2" t="str">
            <v>―</v>
          </cell>
        </row>
        <row r="3">
          <cell r="C3" t="str">
            <v>F</v>
          </cell>
          <cell r="G3" t="str">
            <v>学部2</v>
          </cell>
          <cell r="J3">
            <v>1970</v>
          </cell>
          <cell r="K3" t="str">
            <v>10</v>
          </cell>
          <cell r="L3">
            <v>1</v>
          </cell>
          <cell r="M3">
            <v>1</v>
          </cell>
          <cell r="N3" t="str">
            <v>N1</v>
          </cell>
          <cell r="P3" t="str">
            <v>便宜供与不要</v>
          </cell>
        </row>
        <row r="4">
          <cell r="G4" t="str">
            <v>学部3</v>
          </cell>
          <cell r="J4">
            <v>1971</v>
          </cell>
          <cell r="K4" t="str">
            <v>11</v>
          </cell>
          <cell r="L4">
            <v>2</v>
          </cell>
          <cell r="M4">
            <v>2</v>
          </cell>
          <cell r="N4" t="str">
            <v>N2</v>
          </cell>
          <cell r="P4" t="str">
            <v>&lt;アジア地域&gt;</v>
          </cell>
        </row>
        <row r="5">
          <cell r="G5" t="str">
            <v>学部4</v>
          </cell>
          <cell r="J5">
            <v>1972</v>
          </cell>
          <cell r="K5" t="str">
            <v>12</v>
          </cell>
          <cell r="L5">
            <v>3</v>
          </cell>
          <cell r="M5">
            <v>3</v>
          </cell>
          <cell r="N5" t="str">
            <v>N3</v>
          </cell>
          <cell r="P5" t="str">
            <v>インド大</v>
          </cell>
        </row>
        <row r="6">
          <cell r="G6" t="str">
            <v>学部5</v>
          </cell>
          <cell r="J6">
            <v>1973</v>
          </cell>
          <cell r="K6" t="str">
            <v>13</v>
          </cell>
          <cell r="L6">
            <v>4</v>
          </cell>
          <cell r="M6">
            <v>4</v>
          </cell>
          <cell r="N6" t="str">
            <v>N4</v>
          </cell>
          <cell r="P6" t="str">
            <v xml:space="preserve">  コルカタ総</v>
          </cell>
        </row>
        <row r="7">
          <cell r="G7" t="str">
            <v>学部6</v>
          </cell>
          <cell r="J7">
            <v>1974</v>
          </cell>
          <cell r="K7" t="str">
            <v>14</v>
          </cell>
          <cell r="L7">
            <v>5</v>
          </cell>
          <cell r="M7">
            <v>5</v>
          </cell>
          <cell r="N7" t="str">
            <v>N5</v>
          </cell>
          <cell r="P7" t="str">
            <v xml:space="preserve">  チェンナイ総</v>
          </cell>
        </row>
        <row r="8">
          <cell r="G8" t="str">
            <v>修士1</v>
          </cell>
          <cell r="J8">
            <v>1975</v>
          </cell>
          <cell r="K8" t="str">
            <v>15</v>
          </cell>
          <cell r="L8">
            <v>6</v>
          </cell>
          <cell r="M8">
            <v>6</v>
          </cell>
          <cell r="P8" t="str">
            <v xml:space="preserve">  ベンガルール総</v>
          </cell>
        </row>
        <row r="9">
          <cell r="G9" t="str">
            <v>修士2</v>
          </cell>
          <cell r="J9">
            <v>1976</v>
          </cell>
          <cell r="K9" t="str">
            <v>16</v>
          </cell>
          <cell r="L9">
            <v>7</v>
          </cell>
          <cell r="M9">
            <v>7</v>
          </cell>
          <cell r="P9" t="str">
            <v xml:space="preserve">  ムンバイ総</v>
          </cell>
        </row>
        <row r="10">
          <cell r="G10" t="str">
            <v>専門1</v>
          </cell>
          <cell r="J10">
            <v>1977</v>
          </cell>
          <cell r="K10" t="str">
            <v>17</v>
          </cell>
          <cell r="L10">
            <v>8</v>
          </cell>
          <cell r="M10">
            <v>8</v>
          </cell>
          <cell r="P10" t="str">
            <v>インドネシア大</v>
          </cell>
        </row>
        <row r="11">
          <cell r="G11" t="str">
            <v>専門2</v>
          </cell>
          <cell r="J11">
            <v>1978</v>
          </cell>
          <cell r="K11" t="str">
            <v>18</v>
          </cell>
          <cell r="L11">
            <v>9</v>
          </cell>
          <cell r="M11">
            <v>9</v>
          </cell>
          <cell r="P11" t="str">
            <v xml:space="preserve">  スラバヤ総</v>
          </cell>
        </row>
        <row r="12">
          <cell r="G12" t="str">
            <v>博士1</v>
          </cell>
          <cell r="J12">
            <v>1979</v>
          </cell>
          <cell r="K12" t="str">
            <v>19</v>
          </cell>
          <cell r="L12">
            <v>10</v>
          </cell>
          <cell r="M12">
            <v>10</v>
          </cell>
          <cell r="P12" t="str">
            <v>　マカッサル事
　(ｽﾗﾊﾞﾔ総)</v>
          </cell>
        </row>
        <row r="13">
          <cell r="G13" t="str">
            <v>博士2</v>
          </cell>
          <cell r="J13">
            <v>1980</v>
          </cell>
          <cell r="K13" t="str">
            <v>20</v>
          </cell>
          <cell r="L13">
            <v>11</v>
          </cell>
          <cell r="M13">
            <v>11</v>
          </cell>
          <cell r="P13" t="str">
            <v xml:space="preserve">  デンパサール総</v>
          </cell>
        </row>
        <row r="14">
          <cell r="G14" t="str">
            <v>博士3</v>
          </cell>
          <cell r="J14">
            <v>1981</v>
          </cell>
          <cell r="K14" t="str">
            <v>21</v>
          </cell>
          <cell r="L14">
            <v>12</v>
          </cell>
          <cell r="M14">
            <v>12</v>
          </cell>
          <cell r="P14" t="str">
            <v xml:space="preserve">  メダン総</v>
          </cell>
        </row>
        <row r="15">
          <cell r="G15" t="str">
            <v>博士4</v>
          </cell>
          <cell r="J15">
            <v>1982</v>
          </cell>
          <cell r="K15" t="str">
            <v>22</v>
          </cell>
          <cell r="M15">
            <v>13</v>
          </cell>
          <cell r="P15" t="str">
            <v>カンボジア大</v>
          </cell>
        </row>
        <row r="16">
          <cell r="J16">
            <v>1983</v>
          </cell>
          <cell r="K16" t="str">
            <v>23</v>
          </cell>
          <cell r="M16">
            <v>14</v>
          </cell>
          <cell r="P16" t="str">
            <v>シンガポール大</v>
          </cell>
        </row>
        <row r="17">
          <cell r="J17">
            <v>1984</v>
          </cell>
          <cell r="K17" t="str">
            <v>24</v>
          </cell>
          <cell r="M17">
            <v>15</v>
          </cell>
          <cell r="P17" t="str">
            <v>スリランカ大</v>
          </cell>
        </row>
        <row r="18">
          <cell r="J18">
            <v>1985</v>
          </cell>
          <cell r="K18" t="str">
            <v>25</v>
          </cell>
          <cell r="M18">
            <v>16</v>
          </cell>
          <cell r="P18" t="str">
            <v>タイ大</v>
          </cell>
        </row>
        <row r="19">
          <cell r="J19">
            <v>1986</v>
          </cell>
          <cell r="K19" t="str">
            <v>26</v>
          </cell>
          <cell r="M19">
            <v>17</v>
          </cell>
          <cell r="P19" t="str">
            <v xml:space="preserve">  チェンマイ総</v>
          </cell>
        </row>
        <row r="20">
          <cell r="J20">
            <v>1987</v>
          </cell>
          <cell r="K20" t="str">
            <v>27</v>
          </cell>
          <cell r="M20">
            <v>18</v>
          </cell>
          <cell r="P20" t="str">
            <v>韓国大</v>
          </cell>
        </row>
        <row r="21">
          <cell r="J21">
            <v>1988</v>
          </cell>
          <cell r="K21" t="str">
            <v>28</v>
          </cell>
          <cell r="M21">
            <v>19</v>
          </cell>
          <cell r="P21" t="str">
            <v xml:space="preserve">  済州総</v>
          </cell>
        </row>
        <row r="22">
          <cell r="J22">
            <v>1989</v>
          </cell>
          <cell r="K22" t="str">
            <v>29</v>
          </cell>
          <cell r="M22">
            <v>20</v>
          </cell>
          <cell r="P22" t="str">
            <v xml:space="preserve">  釜山総</v>
          </cell>
        </row>
        <row r="23">
          <cell r="J23">
            <v>1990</v>
          </cell>
          <cell r="K23" t="str">
            <v>30</v>
          </cell>
          <cell r="M23">
            <v>21</v>
          </cell>
          <cell r="P23" t="str">
            <v>中国大</v>
          </cell>
        </row>
        <row r="24">
          <cell r="J24">
            <v>1991</v>
          </cell>
          <cell r="M24">
            <v>22</v>
          </cell>
          <cell r="P24" t="str">
            <v xml:space="preserve">  広州総</v>
          </cell>
        </row>
        <row r="25">
          <cell r="J25">
            <v>1992</v>
          </cell>
          <cell r="M25">
            <v>23</v>
          </cell>
          <cell r="P25" t="str">
            <v xml:space="preserve">  上海総</v>
          </cell>
        </row>
        <row r="26">
          <cell r="J26">
            <v>1993</v>
          </cell>
          <cell r="M26">
            <v>24</v>
          </cell>
          <cell r="P26" t="str">
            <v xml:space="preserve">  重慶総</v>
          </cell>
        </row>
        <row r="27">
          <cell r="J27">
            <v>1994</v>
          </cell>
          <cell r="M27">
            <v>25</v>
          </cell>
          <cell r="P27" t="str">
            <v xml:space="preserve">  瀋陽総</v>
          </cell>
        </row>
        <row r="28">
          <cell r="J28">
            <v>1995</v>
          </cell>
          <cell r="M28">
            <v>26</v>
          </cell>
          <cell r="P28" t="str">
            <v>　大連事
　（瀋陽総）</v>
          </cell>
        </row>
        <row r="29">
          <cell r="J29">
            <v>1996</v>
          </cell>
          <cell r="M29">
            <v>27</v>
          </cell>
          <cell r="P29" t="str">
            <v xml:space="preserve">  青島総</v>
          </cell>
        </row>
        <row r="30">
          <cell r="J30">
            <v>1997</v>
          </cell>
          <cell r="M30">
            <v>28</v>
          </cell>
          <cell r="P30" t="str">
            <v xml:space="preserve">  香港総</v>
          </cell>
        </row>
        <row r="31">
          <cell r="J31">
            <v>1998</v>
          </cell>
          <cell r="M31">
            <v>29</v>
          </cell>
          <cell r="P31" t="str">
            <v>ネパール大</v>
          </cell>
        </row>
        <row r="32">
          <cell r="J32">
            <v>1999</v>
          </cell>
          <cell r="M32">
            <v>30</v>
          </cell>
          <cell r="P32" t="str">
            <v>パキスタン大</v>
          </cell>
        </row>
        <row r="33">
          <cell r="J33">
            <v>2000</v>
          </cell>
          <cell r="M33">
            <v>31</v>
          </cell>
          <cell r="P33" t="str">
            <v xml:space="preserve">  カラチ総</v>
          </cell>
        </row>
        <row r="34">
          <cell r="J34">
            <v>2001</v>
          </cell>
          <cell r="P34" t="str">
            <v>ﾊﾞﾝｸﾞﾗﾃﾞｼｭ大</v>
          </cell>
        </row>
        <row r="35">
          <cell r="J35">
            <v>2002</v>
          </cell>
          <cell r="P35" t="str">
            <v>東ティモール大</v>
          </cell>
        </row>
        <row r="36">
          <cell r="J36">
            <v>2003</v>
          </cell>
          <cell r="P36" t="str">
            <v>フィリピン大</v>
          </cell>
        </row>
        <row r="37">
          <cell r="J37">
            <v>2004</v>
          </cell>
          <cell r="P37" t="str">
            <v>　セブ事
　(ﾌｨﾘﾋﾟﾝ大）</v>
          </cell>
        </row>
        <row r="38">
          <cell r="J38">
            <v>2005</v>
          </cell>
          <cell r="P38" t="str">
            <v>　ダバオ事
　（ﾌｨﾘﾋﾟﾝ大）</v>
          </cell>
        </row>
        <row r="39">
          <cell r="J39">
            <v>2006</v>
          </cell>
          <cell r="P39" t="str">
            <v>ブルネイ大</v>
          </cell>
        </row>
        <row r="40">
          <cell r="J40">
            <v>2007</v>
          </cell>
          <cell r="P40" t="str">
            <v>ベトナム大</v>
          </cell>
        </row>
        <row r="41">
          <cell r="J41">
            <v>2008</v>
          </cell>
          <cell r="P41" t="str">
            <v xml:space="preserve">  ホーチミン総</v>
          </cell>
        </row>
        <row r="42">
          <cell r="J42">
            <v>2009</v>
          </cell>
          <cell r="P42" t="str">
            <v>マレーシア大</v>
          </cell>
        </row>
        <row r="43">
          <cell r="J43">
            <v>2010</v>
          </cell>
          <cell r="P43" t="str">
            <v>　コタキナバル事
　(ﾏﾚｰｼｱ大）</v>
          </cell>
        </row>
        <row r="44">
          <cell r="J44">
            <v>2011</v>
          </cell>
          <cell r="P44" t="str">
            <v xml:space="preserve">  ペナン総</v>
          </cell>
        </row>
        <row r="45">
          <cell r="J45">
            <v>2012</v>
          </cell>
          <cell r="P45" t="str">
            <v>ミャンマー大</v>
          </cell>
        </row>
        <row r="46">
          <cell r="J46">
            <v>2013</v>
          </cell>
          <cell r="P46" t="str">
            <v>モルディブ大</v>
          </cell>
        </row>
        <row r="47">
          <cell r="J47">
            <v>2014</v>
          </cell>
          <cell r="P47" t="str">
            <v>モンゴル大</v>
          </cell>
        </row>
        <row r="48">
          <cell r="J48">
            <v>2015</v>
          </cell>
          <cell r="P48" t="str">
            <v>ラオス大</v>
          </cell>
        </row>
        <row r="49">
          <cell r="J49">
            <v>2016</v>
          </cell>
          <cell r="P49" t="str">
            <v>&lt;大洋州地域&gt;</v>
          </cell>
        </row>
        <row r="50">
          <cell r="J50">
            <v>2017</v>
          </cell>
          <cell r="P50" t="str">
            <v>豪州大</v>
          </cell>
        </row>
        <row r="51">
          <cell r="J51">
            <v>2018</v>
          </cell>
          <cell r="P51" t="str">
            <v xml:space="preserve">  シドニー総</v>
          </cell>
        </row>
        <row r="52">
          <cell r="J52">
            <v>2019</v>
          </cell>
          <cell r="P52" t="str">
            <v xml:space="preserve">  パース総</v>
          </cell>
        </row>
        <row r="53">
          <cell r="J53">
            <v>2020</v>
          </cell>
          <cell r="P53" t="str">
            <v xml:space="preserve">  ブリスベン総</v>
          </cell>
        </row>
        <row r="54">
          <cell r="J54">
            <v>2021</v>
          </cell>
          <cell r="P54" t="str">
            <v>　ケアンズ事
　（ﾌﾞﾘｽﾍﾞﾝ総）</v>
          </cell>
        </row>
        <row r="55">
          <cell r="J55">
            <v>2022</v>
          </cell>
          <cell r="P55" t="str">
            <v xml:space="preserve">  メルボルン総</v>
          </cell>
        </row>
        <row r="56">
          <cell r="P56" t="str">
            <v>サモア大</v>
          </cell>
        </row>
        <row r="57">
          <cell r="P57" t="str">
            <v>ソロモン大</v>
          </cell>
        </row>
        <row r="58">
          <cell r="P58" t="str">
            <v>トンガ大</v>
          </cell>
        </row>
        <row r="59">
          <cell r="P59" t="str">
            <v>ﾆｭｰｼﾞｰﾗﾝﾄﾞ大</v>
          </cell>
        </row>
        <row r="60">
          <cell r="P60" t="str">
            <v>　ｸﾗｲｽﾄﾁｬｰﾁ事
　（ＮＺ大）</v>
          </cell>
        </row>
        <row r="61">
          <cell r="P61" t="str">
            <v xml:space="preserve">  オークランド総</v>
          </cell>
        </row>
        <row r="62">
          <cell r="P62" t="str">
            <v>ﾊﾟﾌﾟｱﾆｭｰｷﾞﾆｱ大</v>
          </cell>
        </row>
        <row r="63">
          <cell r="P63" t="str">
            <v>パラオ大</v>
          </cell>
        </row>
        <row r="64">
          <cell r="P64" t="str">
            <v>フィジー大</v>
          </cell>
        </row>
        <row r="65">
          <cell r="P65" t="str">
            <v>マーシャル大</v>
          </cell>
        </row>
        <row r="66">
          <cell r="P66" t="str">
            <v>ミクロネシア大</v>
          </cell>
        </row>
        <row r="67">
          <cell r="P67" t="str">
            <v>&lt;北米地域&gt;</v>
          </cell>
        </row>
        <row r="68">
          <cell r="P68" t="str">
            <v>米国大</v>
          </cell>
        </row>
        <row r="69">
          <cell r="P69" t="str">
            <v xml:space="preserve">  アトランタ総</v>
          </cell>
        </row>
        <row r="70">
          <cell r="P70" t="str">
            <v xml:space="preserve">  ｻﾝﾌﾗﾝｼｽｺ総</v>
          </cell>
        </row>
        <row r="71">
          <cell r="P71" t="str">
            <v xml:space="preserve">  シアトル総</v>
          </cell>
        </row>
        <row r="72">
          <cell r="P72" t="str">
            <v>　アンカレジ事
　（ｼｱﾄﾙ総）</v>
          </cell>
        </row>
        <row r="73">
          <cell r="P73" t="str">
            <v>　ポートランド事
　(ｼｱﾄﾙ総）</v>
          </cell>
        </row>
        <row r="74">
          <cell r="P74" t="str">
            <v xml:space="preserve">  シカゴ総</v>
          </cell>
        </row>
        <row r="75">
          <cell r="P75" t="str">
            <v xml:space="preserve">  デトロイト総</v>
          </cell>
        </row>
        <row r="76">
          <cell r="P76" t="str">
            <v xml:space="preserve">  デンバー総</v>
          </cell>
        </row>
        <row r="77">
          <cell r="P77" t="str">
            <v xml:space="preserve">  ナッシュビル総</v>
          </cell>
        </row>
        <row r="78">
          <cell r="P78" t="str">
            <v xml:space="preserve">  ニューヨーク総</v>
          </cell>
        </row>
        <row r="79">
          <cell r="P79" t="str">
            <v xml:space="preserve">  ハガッニャ総</v>
          </cell>
        </row>
        <row r="80">
          <cell r="P80" t="str">
            <v>　サイパン事
　(ﾊｶﾞｯﾆｬ総）</v>
          </cell>
        </row>
        <row r="81">
          <cell r="P81" t="str">
            <v xml:space="preserve">  ヒューストン総</v>
          </cell>
        </row>
        <row r="82">
          <cell r="P82" t="str">
            <v xml:space="preserve">  ボストン総</v>
          </cell>
        </row>
        <row r="83">
          <cell r="P83" t="str">
            <v xml:space="preserve">  ホノルル総</v>
          </cell>
        </row>
        <row r="84">
          <cell r="P84" t="str">
            <v xml:space="preserve">  マイアミ総</v>
          </cell>
        </row>
        <row r="85">
          <cell r="P85" t="str">
            <v xml:space="preserve">  ロサンゼルス総</v>
          </cell>
        </row>
        <row r="86">
          <cell r="P86" t="str">
            <v>カナダ大</v>
          </cell>
        </row>
        <row r="87">
          <cell r="P87" t="str">
            <v xml:space="preserve">  カルガリー総</v>
          </cell>
        </row>
        <row r="88">
          <cell r="P88" t="str">
            <v xml:space="preserve">  トロント総</v>
          </cell>
        </row>
        <row r="89">
          <cell r="P89" t="str">
            <v xml:space="preserve">  バンクーバー総</v>
          </cell>
        </row>
        <row r="90">
          <cell r="P90" t="str">
            <v xml:space="preserve">  モントリオール総</v>
          </cell>
        </row>
        <row r="91">
          <cell r="P91" t="str">
            <v>&lt;中南米地域&gt;</v>
          </cell>
        </row>
        <row r="92">
          <cell r="P92" t="str">
            <v>アルゼンチン大</v>
          </cell>
        </row>
        <row r="93">
          <cell r="P93" t="str">
            <v>ウルグアイ大</v>
          </cell>
        </row>
        <row r="94">
          <cell r="P94" t="str">
            <v>エクアドル大</v>
          </cell>
        </row>
        <row r="95">
          <cell r="P95" t="str">
            <v>エルサルバドル大</v>
          </cell>
        </row>
        <row r="96">
          <cell r="P96" t="str">
            <v>キューバ大</v>
          </cell>
        </row>
        <row r="97">
          <cell r="P97" t="str">
            <v>グアテマラ大</v>
          </cell>
        </row>
        <row r="98">
          <cell r="P98" t="str">
            <v>コスタリカ大</v>
          </cell>
        </row>
        <row r="99">
          <cell r="P99" t="str">
            <v>コロンビア大</v>
          </cell>
        </row>
        <row r="100">
          <cell r="P100" t="str">
            <v>ジャマイカ大</v>
          </cell>
        </row>
        <row r="101">
          <cell r="P101" t="str">
            <v>チリ大</v>
          </cell>
        </row>
        <row r="102">
          <cell r="P102" t="str">
            <v>ドミニカ(共)大</v>
          </cell>
        </row>
        <row r="103">
          <cell r="P103" t="str">
            <v>ﾄﾘﾆﾀﾞｰﾄﾞ・ﾄﾊﾞｺﾞ大</v>
          </cell>
        </row>
        <row r="104">
          <cell r="P104" t="str">
            <v>ニカラグア大</v>
          </cell>
        </row>
        <row r="105">
          <cell r="P105" t="str">
            <v>ハイチ大</v>
          </cell>
        </row>
        <row r="106">
          <cell r="P106" t="str">
            <v>パナマ大</v>
          </cell>
        </row>
        <row r="107">
          <cell r="P107" t="str">
            <v>パラグアイ大</v>
          </cell>
        </row>
        <row r="108">
          <cell r="P108" t="str">
            <v>　ｴﾝｶﾙﾅｼｵﾝ事
　（ﾊﾟﾗｸﾞｱｲ大）</v>
          </cell>
        </row>
        <row r="109">
          <cell r="P109" t="str">
            <v>バルバドス大</v>
          </cell>
        </row>
        <row r="110">
          <cell r="P110" t="str">
            <v>ブラジル大</v>
          </cell>
        </row>
        <row r="111">
          <cell r="P111" t="str">
            <v>　ベレン事
　（ﾌﾞﾗｼﾞﾙ大）</v>
          </cell>
        </row>
        <row r="112">
          <cell r="P112" t="str">
            <v>　レシフェ事
　(ﾌﾞﾗｼﾞﾙ大）</v>
          </cell>
        </row>
        <row r="113">
          <cell r="P113" t="str">
            <v xml:space="preserve">  クリチバ総</v>
          </cell>
        </row>
        <row r="114">
          <cell r="P114" t="str">
            <v>　ﾎﾟﾙﾄｱﾚｸﾞﾚ事
　(ｸﾘﾁﾊﾞ総）</v>
          </cell>
        </row>
        <row r="115">
          <cell r="P115" t="str">
            <v xml:space="preserve">  サンパウロ総</v>
          </cell>
        </row>
        <row r="116">
          <cell r="P116" t="str">
            <v xml:space="preserve">  マナウス総</v>
          </cell>
        </row>
        <row r="117">
          <cell r="P117" t="str">
            <v xml:space="preserve">  ﾘｵﾃﾞｼﾞｬﾈｲﾛ総</v>
          </cell>
        </row>
        <row r="118">
          <cell r="P118" t="str">
            <v>ベネズエラ大</v>
          </cell>
        </row>
        <row r="119">
          <cell r="P119" t="str">
            <v>ペルー大</v>
          </cell>
        </row>
        <row r="120">
          <cell r="P120" t="str">
            <v>ボリビア大</v>
          </cell>
        </row>
        <row r="121">
          <cell r="P121" t="str">
            <v>　サンタクルス事
　(ﾎﾞﾘﾋﾞｱ大）</v>
          </cell>
        </row>
        <row r="122">
          <cell r="P122" t="str">
            <v>ホンジュラス大</v>
          </cell>
        </row>
        <row r="123">
          <cell r="P123" t="str">
            <v>メキシコ大</v>
          </cell>
        </row>
        <row r="124">
          <cell r="P124" t="str">
            <v xml:space="preserve">  レオン総</v>
          </cell>
        </row>
        <row r="125">
          <cell r="P125" t="str">
            <v>&lt;欧州地域&gt;</v>
          </cell>
        </row>
        <row r="126">
          <cell r="P126" t="str">
            <v>アイスランド大</v>
          </cell>
        </row>
        <row r="127">
          <cell r="P127" t="str">
            <v>アイルランド大</v>
          </cell>
        </row>
        <row r="128">
          <cell r="P128" t="str">
            <v>ｱｾﾞﾙﾊﾞｲｼﾞｬﾝ大</v>
          </cell>
        </row>
        <row r="129">
          <cell r="P129" t="str">
            <v>アルバニア大</v>
          </cell>
        </row>
        <row r="130">
          <cell r="P130" t="str">
            <v>アルメニア大</v>
          </cell>
        </row>
        <row r="131">
          <cell r="P131" t="str">
            <v>イタリア大</v>
          </cell>
        </row>
        <row r="132">
          <cell r="P132" t="str">
            <v xml:space="preserve">  ミラノ総</v>
          </cell>
        </row>
        <row r="133">
          <cell r="P133" t="str">
            <v>ウクライナ大</v>
          </cell>
        </row>
        <row r="134">
          <cell r="P134" t="str">
            <v>ウズベキスタン大</v>
          </cell>
        </row>
        <row r="135">
          <cell r="P135" t="str">
            <v>英国大</v>
          </cell>
        </row>
        <row r="136">
          <cell r="P136" t="str">
            <v xml:space="preserve">  エディンバラ総</v>
          </cell>
        </row>
        <row r="137">
          <cell r="P137" t="str">
            <v>エストニア大</v>
          </cell>
        </row>
        <row r="138">
          <cell r="P138" t="str">
            <v>オーストリア大</v>
          </cell>
        </row>
        <row r="139">
          <cell r="P139" t="str">
            <v>オランダ大</v>
          </cell>
        </row>
        <row r="140">
          <cell r="P140" t="str">
            <v>カザフスタン大</v>
          </cell>
        </row>
        <row r="141">
          <cell r="P141" t="str">
            <v>ギリシャ大</v>
          </cell>
        </row>
        <row r="142">
          <cell r="P142" t="str">
            <v>キルギス大</v>
          </cell>
        </row>
        <row r="143">
          <cell r="P143" t="str">
            <v>クロアチア大</v>
          </cell>
        </row>
        <row r="144">
          <cell r="P144" t="str">
            <v>ジョージア大</v>
          </cell>
        </row>
        <row r="145">
          <cell r="P145" t="str">
            <v>スイス大</v>
          </cell>
        </row>
        <row r="146">
          <cell r="P146" t="str">
            <v>　ジュネーブ事
　(ｽｲｽ大）</v>
          </cell>
        </row>
        <row r="147">
          <cell r="P147" t="str">
            <v>スウェーデン大</v>
          </cell>
        </row>
        <row r="148">
          <cell r="P148" t="str">
            <v>スペイン大</v>
          </cell>
        </row>
        <row r="149">
          <cell r="P149" t="str">
            <v>　ラスパルマス事
　(ｽﾍﾟｲﾝ大）</v>
          </cell>
        </row>
        <row r="150">
          <cell r="P150" t="str">
            <v xml:space="preserve">  バルセロナ総</v>
          </cell>
        </row>
        <row r="151">
          <cell r="P151" t="str">
            <v>スロバキア大</v>
          </cell>
        </row>
        <row r="152">
          <cell r="P152" t="str">
            <v>スロベニア大</v>
          </cell>
        </row>
        <row r="153">
          <cell r="P153" t="str">
            <v>セルビア大</v>
          </cell>
        </row>
        <row r="154">
          <cell r="P154" t="str">
            <v>タジキスタン大</v>
          </cell>
        </row>
        <row r="155">
          <cell r="P155" t="str">
            <v>チェコ大</v>
          </cell>
        </row>
        <row r="156">
          <cell r="P156" t="str">
            <v>デンマーク大</v>
          </cell>
        </row>
        <row r="157">
          <cell r="P157" t="str">
            <v>ドイツ大</v>
          </cell>
        </row>
        <row r="158">
          <cell r="P158" t="str">
            <v xml:space="preserve">  ﾃﾞｭｯｾﾙﾄﾞﾙﾌ総</v>
          </cell>
        </row>
        <row r="159">
          <cell r="P159" t="str">
            <v xml:space="preserve">  ハンブルク総</v>
          </cell>
        </row>
        <row r="160">
          <cell r="P160" t="str">
            <v xml:space="preserve">  フランクフルト総</v>
          </cell>
        </row>
        <row r="161">
          <cell r="P161" t="str">
            <v xml:space="preserve">  ミュンヘン総</v>
          </cell>
        </row>
        <row r="162">
          <cell r="P162" t="str">
            <v>ﾄﾙｸﾒﾆｽﾀﾝ大</v>
          </cell>
        </row>
        <row r="163">
          <cell r="P163" t="str">
            <v>ノルウェー大</v>
          </cell>
        </row>
        <row r="164">
          <cell r="P164" t="str">
            <v>バチカン大</v>
          </cell>
        </row>
        <row r="165">
          <cell r="P165" t="str">
            <v>ハンガリー大</v>
          </cell>
        </row>
        <row r="166">
          <cell r="P166" t="str">
            <v>フィンランド大</v>
          </cell>
        </row>
        <row r="167">
          <cell r="P167" t="str">
            <v>フランス大</v>
          </cell>
        </row>
        <row r="168">
          <cell r="P168" t="str">
            <v xml:space="preserve">  ストラスブール総</v>
          </cell>
        </row>
        <row r="169">
          <cell r="P169" t="str">
            <v xml:space="preserve">  マルセイユ総</v>
          </cell>
        </row>
        <row r="170">
          <cell r="P170" t="str">
            <v>　リヨン事
　(ﾏﾙｾｲﾕ総）</v>
          </cell>
        </row>
        <row r="171">
          <cell r="P171" t="str">
            <v>ブルガリア大</v>
          </cell>
        </row>
        <row r="172">
          <cell r="P172" t="str">
            <v>ベラルーシ大</v>
          </cell>
        </row>
        <row r="173">
          <cell r="P173" t="str">
            <v>ベルギー大</v>
          </cell>
        </row>
        <row r="174">
          <cell r="P174" t="str">
            <v>ポーランド大</v>
          </cell>
        </row>
        <row r="175">
          <cell r="P175" t="str">
            <v>ﾎﾞｽﾆｱ･ﾍﾙﾂｪｺﾞﾋﾞﾅ大</v>
          </cell>
        </row>
        <row r="176">
          <cell r="P176" t="str">
            <v>ポルトガル大</v>
          </cell>
        </row>
        <row r="177">
          <cell r="P177" t="str">
            <v>マケドニア大</v>
          </cell>
        </row>
        <row r="178">
          <cell r="P178" t="str">
            <v>モルドバ大</v>
          </cell>
        </row>
        <row r="179">
          <cell r="P179" t="str">
            <v>ラトビア大</v>
          </cell>
        </row>
        <row r="180">
          <cell r="P180" t="str">
            <v>リトアニア大</v>
          </cell>
        </row>
        <row r="181">
          <cell r="P181" t="str">
            <v>ルーマニア大</v>
          </cell>
        </row>
        <row r="182">
          <cell r="P182" t="str">
            <v>ルクセンブルク大</v>
          </cell>
        </row>
        <row r="183">
          <cell r="P183" t="str">
            <v>ロシア大</v>
          </cell>
        </row>
        <row r="184">
          <cell r="P184" t="str">
            <v xml:space="preserve">  ウラジオストク総</v>
          </cell>
        </row>
        <row r="185">
          <cell r="P185" t="str">
            <v xml:space="preserve">  ｻﾝｸﾄﾍﾟﾃﾙﾌﾞﾙｸ総</v>
          </cell>
        </row>
        <row r="186">
          <cell r="P186" t="str">
            <v xml:space="preserve">  ハバロフスク総</v>
          </cell>
        </row>
        <row r="187">
          <cell r="P187" t="str">
            <v xml:space="preserve">  ﾕｼﾞﾉｻﾊﾘﾝｽｸ総</v>
          </cell>
        </row>
        <row r="188">
          <cell r="P188" t="str">
            <v>&lt;中近東地域&gt;</v>
          </cell>
        </row>
        <row r="189">
          <cell r="P189" t="str">
            <v>アフガニスタン大</v>
          </cell>
        </row>
        <row r="190">
          <cell r="P190" t="str">
            <v>ｱﾗﾌﾞ首長国連邦大</v>
          </cell>
        </row>
        <row r="191">
          <cell r="P191" t="str">
            <v xml:space="preserve">  ドバイ総</v>
          </cell>
        </row>
        <row r="192">
          <cell r="P192" t="str">
            <v>イエメン大</v>
          </cell>
        </row>
        <row r="193">
          <cell r="P193" t="str">
            <v>イスラエル大</v>
          </cell>
        </row>
        <row r="194">
          <cell r="P194" t="str">
            <v>　ラマッラ事
　（ｲｽﾗｴﾙ大）</v>
          </cell>
        </row>
        <row r="195">
          <cell r="P195" t="str">
            <v>イラク大</v>
          </cell>
        </row>
        <row r="196">
          <cell r="P196" t="str">
            <v>　エルビル事
　　(ｲﾗｸ大）</v>
          </cell>
        </row>
        <row r="197">
          <cell r="P197" t="str">
            <v>イラン大</v>
          </cell>
        </row>
        <row r="198">
          <cell r="P198" t="str">
            <v>オマーン大</v>
          </cell>
        </row>
        <row r="199">
          <cell r="P199" t="str">
            <v>カタール大</v>
          </cell>
        </row>
        <row r="200">
          <cell r="P200" t="str">
            <v>クウェート大</v>
          </cell>
        </row>
        <row r="201">
          <cell r="P201" t="str">
            <v>サウジアラビア大</v>
          </cell>
        </row>
        <row r="202">
          <cell r="P202" t="str">
            <v xml:space="preserve">  ジッダ総</v>
          </cell>
        </row>
        <row r="203">
          <cell r="P203" t="str">
            <v>シリア大</v>
          </cell>
        </row>
        <row r="204">
          <cell r="P204" t="str">
            <v>トルコ大</v>
          </cell>
        </row>
        <row r="205">
          <cell r="P205" t="str">
            <v xml:space="preserve">  イスタンブール総</v>
          </cell>
        </row>
        <row r="206">
          <cell r="P206" t="str">
            <v>バーレーン大</v>
          </cell>
        </row>
        <row r="207">
          <cell r="P207" t="str">
            <v>ヨルダン大</v>
          </cell>
        </row>
        <row r="208">
          <cell r="P208" t="str">
            <v>レバノン大</v>
          </cell>
        </row>
        <row r="209">
          <cell r="P209" t="str">
            <v>&lt;アフリカ地域&gt;</v>
          </cell>
        </row>
        <row r="210">
          <cell r="P210" t="str">
            <v>アルジェリア大</v>
          </cell>
        </row>
        <row r="211">
          <cell r="P211" t="str">
            <v>アンゴラ大</v>
          </cell>
        </row>
        <row r="212">
          <cell r="P212" t="str">
            <v>ウガンダ大</v>
          </cell>
        </row>
        <row r="213">
          <cell r="P213" t="str">
            <v>エジプト大</v>
          </cell>
        </row>
        <row r="214">
          <cell r="P214" t="str">
            <v>エチオピア大</v>
          </cell>
        </row>
        <row r="215">
          <cell r="P215" t="str">
            <v>ガーナ大</v>
          </cell>
        </row>
        <row r="216">
          <cell r="P216" t="str">
            <v>ガボン大</v>
          </cell>
        </row>
        <row r="217">
          <cell r="P217" t="str">
            <v>カメルーン大</v>
          </cell>
        </row>
        <row r="218">
          <cell r="P218" t="str">
            <v>ギニア大</v>
          </cell>
        </row>
        <row r="219">
          <cell r="P219" t="str">
            <v>ケニア大</v>
          </cell>
        </row>
        <row r="220">
          <cell r="P220" t="str">
            <v>ｺｰﾄｼﾞﾎﾞﾜｰﾙ大</v>
          </cell>
        </row>
        <row r="221">
          <cell r="P221" t="str">
            <v>コンゴ(民)大</v>
          </cell>
        </row>
        <row r="222">
          <cell r="P222" t="str">
            <v>ザンビア大</v>
          </cell>
        </row>
        <row r="223">
          <cell r="P223" t="str">
            <v>ジブチ大</v>
          </cell>
        </row>
        <row r="224">
          <cell r="P224" t="str">
            <v>ジンバブエ大</v>
          </cell>
        </row>
        <row r="225">
          <cell r="P225" t="str">
            <v>スーダン大</v>
          </cell>
        </row>
        <row r="226">
          <cell r="P226" t="str">
            <v>セネガル大</v>
          </cell>
        </row>
        <row r="227">
          <cell r="P227" t="str">
            <v>タンザニア大</v>
          </cell>
        </row>
        <row r="228">
          <cell r="P228" t="str">
            <v>チュニジア大</v>
          </cell>
        </row>
        <row r="229">
          <cell r="P229" t="str">
            <v>ナイジェリア大</v>
          </cell>
        </row>
        <row r="230">
          <cell r="P230" t="str">
            <v>ナミビア大</v>
          </cell>
        </row>
        <row r="231">
          <cell r="P231" t="str">
            <v>ブルキナファソ大</v>
          </cell>
        </row>
        <row r="232">
          <cell r="P232" t="str">
            <v>ベナン大</v>
          </cell>
        </row>
        <row r="233">
          <cell r="P233" t="str">
            <v>ボツワナ大</v>
          </cell>
        </row>
        <row r="234">
          <cell r="P234" t="str">
            <v>マダガスカル大</v>
          </cell>
        </row>
        <row r="235">
          <cell r="P235" t="str">
            <v>マラウイ大</v>
          </cell>
        </row>
        <row r="236">
          <cell r="P236" t="str">
            <v>マリ大</v>
          </cell>
        </row>
        <row r="237">
          <cell r="P237" t="str">
            <v>南アフリカ大</v>
          </cell>
        </row>
        <row r="238">
          <cell r="P238" t="str">
            <v xml:space="preserve">  ケープタウン事
　(南ｱﾌﾘｶ大）</v>
          </cell>
        </row>
        <row r="239">
          <cell r="P239" t="str">
            <v>南スーダン大</v>
          </cell>
        </row>
        <row r="240">
          <cell r="P240" t="str">
            <v>モーリシャス</v>
          </cell>
        </row>
        <row r="241">
          <cell r="P241" t="str">
            <v>モーリタニア大</v>
          </cell>
        </row>
        <row r="242">
          <cell r="P242" t="str">
            <v>モザンビーク大</v>
          </cell>
        </row>
        <row r="243">
          <cell r="P243" t="str">
            <v>モロッコ大</v>
          </cell>
        </row>
        <row r="244">
          <cell r="P244" t="str">
            <v>リビア大</v>
          </cell>
        </row>
        <row r="245">
          <cell r="P245" t="str">
            <v>ルワンダ大</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sheetName val="プルダウン参照"/>
      <sheetName val="推薦調書作成要領"/>
      <sheetName val="推薦調書作成例"/>
      <sheetName val="提出前チェックシート"/>
      <sheetName val="データ（学校番号・国番号等）"/>
      <sheetName val="学校番号・国番号"/>
    </sheetNames>
    <sheetDataSet>
      <sheetData sheetId="0"/>
      <sheetData sheetId="1"/>
      <sheetData sheetId="2"/>
      <sheetData sheetId="3"/>
      <sheetData sheetId="4"/>
      <sheetData sheetId="5"/>
      <sheetData sheetId="6">
        <row r="2">
          <cell r="A2" t="str">
            <v>101003</v>
          </cell>
          <cell r="C2" t="str">
            <v>M</v>
          </cell>
          <cell r="D2" t="str">
            <v>101</v>
          </cell>
          <cell r="E2" t="str">
            <v>インド</v>
          </cell>
          <cell r="G2" t="str">
            <v>学部1</v>
          </cell>
          <cell r="J2" t="str">
            <v>―</v>
          </cell>
          <cell r="K2" t="str">
            <v>―</v>
          </cell>
          <cell r="L2" t="str">
            <v>―</v>
          </cell>
          <cell r="M2" t="str">
            <v>―</v>
          </cell>
          <cell r="N2" t="str">
            <v>―</v>
          </cell>
          <cell r="O2" t="str">
            <v>通知及び意思確認済み</v>
          </cell>
          <cell r="P2" t="str">
            <v>―</v>
          </cell>
        </row>
        <row r="3">
          <cell r="A3" t="str">
            <v>102003</v>
          </cell>
          <cell r="C3" t="str">
            <v>F</v>
          </cell>
          <cell r="D3" t="str">
            <v>102</v>
          </cell>
          <cell r="E3" t="str">
            <v>ブータン</v>
          </cell>
          <cell r="G3" t="str">
            <v>学部2</v>
          </cell>
          <cell r="J3">
            <v>1970</v>
          </cell>
          <cell r="K3" t="str">
            <v>10</v>
          </cell>
          <cell r="L3">
            <v>1</v>
          </cell>
          <cell r="M3">
            <v>1</v>
          </cell>
          <cell r="N3" t="str">
            <v>N1</v>
          </cell>
          <cell r="P3" t="str">
            <v>便宜供与不要</v>
          </cell>
        </row>
        <row r="4">
          <cell r="A4" t="str">
            <v>103005</v>
          </cell>
          <cell r="D4" t="str">
            <v>103</v>
          </cell>
          <cell r="E4" t="str">
            <v>インドネシア</v>
          </cell>
          <cell r="G4" t="str">
            <v>学部3</v>
          </cell>
          <cell r="J4">
            <v>1971</v>
          </cell>
          <cell r="K4" t="str">
            <v>11</v>
          </cell>
          <cell r="L4">
            <v>2</v>
          </cell>
          <cell r="M4">
            <v>2</v>
          </cell>
          <cell r="N4" t="str">
            <v>N2</v>
          </cell>
          <cell r="P4" t="str">
            <v>&lt;アジア地域&gt;</v>
          </cell>
        </row>
        <row r="5">
          <cell r="A5" t="str">
            <v>103010</v>
          </cell>
          <cell r="D5" t="str">
            <v>104</v>
          </cell>
          <cell r="E5" t="str">
            <v>カンボジア</v>
          </cell>
          <cell r="G5" t="str">
            <v>学部4</v>
          </cell>
          <cell r="J5">
            <v>1972</v>
          </cell>
          <cell r="K5" t="str">
            <v>12</v>
          </cell>
          <cell r="L5">
            <v>3</v>
          </cell>
          <cell r="M5">
            <v>3</v>
          </cell>
          <cell r="N5" t="str">
            <v>N3</v>
          </cell>
          <cell r="P5" t="str">
            <v>インド大</v>
          </cell>
        </row>
        <row r="6">
          <cell r="A6" t="str">
            <v>103011</v>
          </cell>
          <cell r="D6" t="str">
            <v>105</v>
          </cell>
          <cell r="E6" t="str">
            <v>シンガポール</v>
          </cell>
          <cell r="G6" t="str">
            <v>学部5</v>
          </cell>
          <cell r="J6">
            <v>1973</v>
          </cell>
          <cell r="K6" t="str">
            <v>13</v>
          </cell>
          <cell r="L6">
            <v>4</v>
          </cell>
          <cell r="M6">
            <v>4</v>
          </cell>
          <cell r="N6" t="str">
            <v>N4</v>
          </cell>
          <cell r="P6" t="str">
            <v xml:space="preserve">  コルカタ総</v>
          </cell>
        </row>
        <row r="7">
          <cell r="A7" t="str">
            <v>104003</v>
          </cell>
          <cell r="D7" t="str">
            <v>106</v>
          </cell>
          <cell r="E7" t="str">
            <v>スリランカ</v>
          </cell>
          <cell r="G7" t="str">
            <v>学部6</v>
          </cell>
          <cell r="J7">
            <v>1974</v>
          </cell>
          <cell r="K7" t="str">
            <v>14</v>
          </cell>
          <cell r="L7">
            <v>5</v>
          </cell>
          <cell r="M7">
            <v>5</v>
          </cell>
          <cell r="N7" t="str">
            <v>N5</v>
          </cell>
          <cell r="P7" t="str">
            <v xml:space="preserve">  チェンナイ総</v>
          </cell>
        </row>
        <row r="8">
          <cell r="A8" t="str">
            <v>104004</v>
          </cell>
          <cell r="D8" t="str">
            <v>107</v>
          </cell>
          <cell r="E8" t="str">
            <v>タイ</v>
          </cell>
          <cell r="G8" t="str">
            <v>修士1</v>
          </cell>
          <cell r="J8">
            <v>1975</v>
          </cell>
          <cell r="K8" t="str">
            <v>15</v>
          </cell>
          <cell r="L8">
            <v>6</v>
          </cell>
          <cell r="M8">
            <v>6</v>
          </cell>
          <cell r="P8" t="str">
            <v xml:space="preserve">  ベンガルール総</v>
          </cell>
        </row>
        <row r="9">
          <cell r="A9" t="str">
            <v>104005</v>
          </cell>
          <cell r="D9" t="str">
            <v>108</v>
          </cell>
          <cell r="E9" t="str">
            <v>大韓民国</v>
          </cell>
          <cell r="G9" t="str">
            <v>修士2</v>
          </cell>
          <cell r="J9">
            <v>1976</v>
          </cell>
          <cell r="K9" t="str">
            <v>16</v>
          </cell>
          <cell r="L9">
            <v>7</v>
          </cell>
          <cell r="M9">
            <v>7</v>
          </cell>
          <cell r="P9" t="str">
            <v xml:space="preserve">  ムンバイ総</v>
          </cell>
        </row>
        <row r="10">
          <cell r="A10" t="str">
            <v>104008</v>
          </cell>
          <cell r="D10" t="str">
            <v>109-1</v>
          </cell>
          <cell r="E10" t="str">
            <v>中国</v>
          </cell>
          <cell r="G10" t="str">
            <v>専門1</v>
          </cell>
          <cell r="J10">
            <v>1977</v>
          </cell>
          <cell r="K10" t="str">
            <v>17</v>
          </cell>
          <cell r="L10">
            <v>8</v>
          </cell>
          <cell r="M10">
            <v>8</v>
          </cell>
          <cell r="P10" t="str">
            <v>インドネシア大</v>
          </cell>
        </row>
        <row r="11">
          <cell r="A11" t="str">
            <v>104009</v>
          </cell>
          <cell r="D11" t="str">
            <v>109-2</v>
          </cell>
          <cell r="E11" t="str">
            <v>中国（香港）</v>
          </cell>
          <cell r="G11" t="str">
            <v>専門2</v>
          </cell>
          <cell r="J11">
            <v>1978</v>
          </cell>
          <cell r="K11" t="str">
            <v>18</v>
          </cell>
          <cell r="L11">
            <v>9</v>
          </cell>
          <cell r="M11">
            <v>9</v>
          </cell>
          <cell r="P11" t="str">
            <v xml:space="preserve">  スラバヤ総</v>
          </cell>
        </row>
        <row r="12">
          <cell r="A12" t="str">
            <v>105002</v>
          </cell>
          <cell r="D12" t="str">
            <v>109-3</v>
          </cell>
          <cell r="E12" t="str">
            <v>中国（マカオ）</v>
          </cell>
          <cell r="G12" t="str">
            <v>博士1</v>
          </cell>
          <cell r="J12">
            <v>1979</v>
          </cell>
          <cell r="K12" t="str">
            <v>19</v>
          </cell>
          <cell r="L12">
            <v>10</v>
          </cell>
          <cell r="M12">
            <v>10</v>
          </cell>
          <cell r="P12" t="str">
            <v>　マカッサル事
　(ｽﾗﾊﾞﾔ総)</v>
          </cell>
        </row>
        <row r="13">
          <cell r="A13" t="str">
            <v>105007</v>
          </cell>
          <cell r="D13" t="str">
            <v>112</v>
          </cell>
          <cell r="E13" t="str">
            <v>ネパール</v>
          </cell>
          <cell r="G13" t="str">
            <v>博士2</v>
          </cell>
          <cell r="J13">
            <v>1980</v>
          </cell>
          <cell r="K13" t="str">
            <v>20</v>
          </cell>
          <cell r="L13">
            <v>11</v>
          </cell>
          <cell r="M13">
            <v>11</v>
          </cell>
          <cell r="P13" t="str">
            <v xml:space="preserve">  デンパサール総</v>
          </cell>
        </row>
        <row r="14">
          <cell r="A14" t="str">
            <v>105012</v>
          </cell>
          <cell r="D14" t="str">
            <v>113</v>
          </cell>
          <cell r="E14" t="str">
            <v>パキスタン</v>
          </cell>
          <cell r="G14" t="str">
            <v>博士3</v>
          </cell>
          <cell r="J14">
            <v>1981</v>
          </cell>
          <cell r="K14" t="str">
            <v>21</v>
          </cell>
          <cell r="L14">
            <v>12</v>
          </cell>
          <cell r="M14">
            <v>12</v>
          </cell>
          <cell r="P14" t="str">
            <v xml:space="preserve">  メダン総</v>
          </cell>
        </row>
        <row r="15">
          <cell r="A15" t="str">
            <v>106002</v>
          </cell>
          <cell r="D15" t="str">
            <v>114</v>
          </cell>
          <cell r="E15" t="str">
            <v>バングラデシュ</v>
          </cell>
          <cell r="G15" t="str">
            <v>博士4</v>
          </cell>
          <cell r="J15">
            <v>1982</v>
          </cell>
          <cell r="K15" t="str">
            <v>22</v>
          </cell>
          <cell r="M15">
            <v>13</v>
          </cell>
          <cell r="P15" t="str">
            <v>カンボジア大</v>
          </cell>
        </row>
        <row r="16">
          <cell r="A16" t="str">
            <v>106004</v>
          </cell>
          <cell r="D16" t="str">
            <v>115</v>
          </cell>
          <cell r="E16" t="str">
            <v>東ティモール</v>
          </cell>
          <cell r="J16">
            <v>1983</v>
          </cell>
          <cell r="K16" t="str">
            <v>23</v>
          </cell>
          <cell r="M16">
            <v>14</v>
          </cell>
          <cell r="P16" t="str">
            <v>シンガポール大</v>
          </cell>
        </row>
        <row r="17">
          <cell r="A17" t="str">
            <v>106005</v>
          </cell>
          <cell r="D17" t="str">
            <v>116</v>
          </cell>
          <cell r="E17" t="str">
            <v>フィリピン</v>
          </cell>
          <cell r="J17">
            <v>1984</v>
          </cell>
          <cell r="K17" t="str">
            <v>24</v>
          </cell>
          <cell r="M17">
            <v>15</v>
          </cell>
          <cell r="P17" t="str">
            <v>スリランカ大</v>
          </cell>
        </row>
        <row r="18">
          <cell r="A18" t="str">
            <v>106015</v>
          </cell>
          <cell r="D18" t="str">
            <v>117</v>
          </cell>
          <cell r="E18" t="str">
            <v>ブルネイ</v>
          </cell>
          <cell r="J18">
            <v>1985</v>
          </cell>
          <cell r="K18" t="str">
            <v>25</v>
          </cell>
          <cell r="M18">
            <v>16</v>
          </cell>
          <cell r="P18" t="str">
            <v>タイ大</v>
          </cell>
        </row>
        <row r="19">
          <cell r="A19" t="str">
            <v>107003</v>
          </cell>
          <cell r="D19" t="str">
            <v>118</v>
          </cell>
          <cell r="E19" t="str">
            <v>ベトナム</v>
          </cell>
          <cell r="J19">
            <v>1986</v>
          </cell>
          <cell r="K19" t="str">
            <v>26</v>
          </cell>
          <cell r="M19">
            <v>17</v>
          </cell>
          <cell r="P19" t="str">
            <v xml:space="preserve">  チェンマイ総</v>
          </cell>
        </row>
        <row r="20">
          <cell r="A20" t="str">
            <v>107004</v>
          </cell>
          <cell r="D20" t="str">
            <v>119</v>
          </cell>
          <cell r="E20" t="str">
            <v>マレーシア</v>
          </cell>
          <cell r="J20">
            <v>1987</v>
          </cell>
          <cell r="K20" t="str">
            <v>27</v>
          </cell>
          <cell r="M20">
            <v>18</v>
          </cell>
          <cell r="P20" t="str">
            <v>韓国大</v>
          </cell>
        </row>
        <row r="21">
          <cell r="A21" t="str">
            <v>109001</v>
          </cell>
          <cell r="D21" t="str">
            <v>120</v>
          </cell>
          <cell r="E21" t="str">
            <v>ミャンマー</v>
          </cell>
          <cell r="J21">
            <v>1988</v>
          </cell>
          <cell r="K21" t="str">
            <v>28</v>
          </cell>
          <cell r="M21">
            <v>19</v>
          </cell>
          <cell r="P21" t="str">
            <v xml:space="preserve">  済州総</v>
          </cell>
        </row>
        <row r="22">
          <cell r="A22" t="str">
            <v>109006</v>
          </cell>
          <cell r="D22" t="str">
            <v>121</v>
          </cell>
          <cell r="E22" t="str">
            <v>モンゴル</v>
          </cell>
          <cell r="J22">
            <v>1989</v>
          </cell>
          <cell r="K22" t="str">
            <v>29</v>
          </cell>
          <cell r="M22">
            <v>20</v>
          </cell>
          <cell r="P22" t="str">
            <v xml:space="preserve">  釜山総</v>
          </cell>
        </row>
        <row r="23">
          <cell r="A23" t="str">
            <v>202003</v>
          </cell>
          <cell r="D23" t="str">
            <v>122</v>
          </cell>
          <cell r="E23" t="str">
            <v>モルディブ</v>
          </cell>
          <cell r="J23">
            <v>1990</v>
          </cell>
          <cell r="K23" t="str">
            <v>30</v>
          </cell>
          <cell r="M23">
            <v>21</v>
          </cell>
          <cell r="P23" t="str">
            <v>中国大</v>
          </cell>
        </row>
        <row r="24">
          <cell r="A24" t="str">
            <v>202009</v>
          </cell>
          <cell r="D24" t="str">
            <v>123</v>
          </cell>
          <cell r="E24" t="str">
            <v>ラオス</v>
          </cell>
          <cell r="J24">
            <v>1991</v>
          </cell>
          <cell r="M24">
            <v>22</v>
          </cell>
          <cell r="P24" t="str">
            <v xml:space="preserve">  広州総</v>
          </cell>
        </row>
        <row r="25">
          <cell r="A25" t="str">
            <v>303045</v>
          </cell>
          <cell r="D25" t="str">
            <v>190</v>
          </cell>
          <cell r="E25" t="str">
            <v>その他（アジア地域）</v>
          </cell>
          <cell r="J25">
            <v>1992</v>
          </cell>
          <cell r="M25">
            <v>23</v>
          </cell>
          <cell r="P25" t="str">
            <v xml:space="preserve">  上海総</v>
          </cell>
        </row>
        <row r="26">
          <cell r="A26" t="str">
            <v>304010</v>
          </cell>
          <cell r="D26" t="str">
            <v>201</v>
          </cell>
          <cell r="E26" t="str">
            <v>オーストラリア</v>
          </cell>
          <cell r="J26">
            <v>1993</v>
          </cell>
          <cell r="M26">
            <v>24</v>
          </cell>
          <cell r="P26" t="str">
            <v xml:space="preserve">  重慶総</v>
          </cell>
        </row>
        <row r="27">
          <cell r="A27" t="str">
            <v>304013</v>
          </cell>
          <cell r="D27" t="str">
            <v>202</v>
          </cell>
          <cell r="E27" t="str">
            <v>サモア</v>
          </cell>
          <cell r="J27">
            <v>1994</v>
          </cell>
          <cell r="M27">
            <v>25</v>
          </cell>
          <cell r="P27" t="str">
            <v xml:space="preserve">  瀋陽総</v>
          </cell>
        </row>
        <row r="28">
          <cell r="A28" t="str">
            <v>304017</v>
          </cell>
          <cell r="D28" t="str">
            <v>203</v>
          </cell>
          <cell r="E28" t="str">
            <v>ソロモン</v>
          </cell>
          <cell r="J28">
            <v>1995</v>
          </cell>
          <cell r="M28">
            <v>26</v>
          </cell>
          <cell r="P28" t="str">
            <v>　大連事
　（瀋陽総）</v>
          </cell>
        </row>
        <row r="29">
          <cell r="A29" t="str">
            <v>304019</v>
          </cell>
          <cell r="D29" t="str">
            <v>204</v>
          </cell>
          <cell r="E29" t="str">
            <v>トンガ</v>
          </cell>
          <cell r="J29">
            <v>1996</v>
          </cell>
          <cell r="M29">
            <v>27</v>
          </cell>
          <cell r="P29" t="str">
            <v xml:space="preserve">  青島総</v>
          </cell>
        </row>
        <row r="30">
          <cell r="A30" t="str">
            <v>304055</v>
          </cell>
          <cell r="D30" t="str">
            <v>205</v>
          </cell>
          <cell r="E30" t="str">
            <v>ニュージーランド</v>
          </cell>
          <cell r="J30">
            <v>1997</v>
          </cell>
          <cell r="M30">
            <v>28</v>
          </cell>
          <cell r="P30" t="str">
            <v xml:space="preserve">  香港総</v>
          </cell>
        </row>
        <row r="31">
          <cell r="A31" t="str">
            <v>304065</v>
          </cell>
          <cell r="D31" t="str">
            <v>206</v>
          </cell>
          <cell r="E31" t="str">
            <v>クック</v>
          </cell>
          <cell r="J31">
            <v>1998</v>
          </cell>
          <cell r="M31">
            <v>29</v>
          </cell>
          <cell r="P31" t="str">
            <v>ネパール大</v>
          </cell>
        </row>
        <row r="32">
          <cell r="A32" t="str">
            <v>304071</v>
          </cell>
          <cell r="D32" t="str">
            <v>207</v>
          </cell>
          <cell r="E32" t="str">
            <v>ニウエ</v>
          </cell>
          <cell r="J32">
            <v>1999</v>
          </cell>
          <cell r="M32">
            <v>30</v>
          </cell>
          <cell r="P32" t="str">
            <v>パキスタン大</v>
          </cell>
        </row>
        <row r="33">
          <cell r="A33" t="str">
            <v>304074</v>
          </cell>
          <cell r="D33" t="str">
            <v>208</v>
          </cell>
          <cell r="E33" t="str">
            <v>パプアニューギニア</v>
          </cell>
          <cell r="J33">
            <v>2000</v>
          </cell>
          <cell r="M33">
            <v>31</v>
          </cell>
          <cell r="P33" t="str">
            <v xml:space="preserve">  カラチ総</v>
          </cell>
        </row>
        <row r="34">
          <cell r="A34" t="str">
            <v>304076</v>
          </cell>
          <cell r="D34" t="str">
            <v>209</v>
          </cell>
          <cell r="E34" t="str">
            <v>パラオ</v>
          </cell>
          <cell r="J34">
            <v>2001</v>
          </cell>
          <cell r="P34" t="str">
            <v>ﾊﾞﾝｸﾞﾗﾃﾞｼｭ大</v>
          </cell>
        </row>
        <row r="35">
          <cell r="A35" t="str">
            <v>304090</v>
          </cell>
          <cell r="D35" t="str">
            <v>210</v>
          </cell>
          <cell r="E35" t="str">
            <v>フィジー</v>
          </cell>
          <cell r="J35">
            <v>2002</v>
          </cell>
          <cell r="P35" t="str">
            <v>東ティモール大</v>
          </cell>
        </row>
        <row r="36">
          <cell r="A36" t="str">
            <v>306011</v>
          </cell>
          <cell r="D36" t="str">
            <v>211</v>
          </cell>
          <cell r="E36" t="str">
            <v>キリバス</v>
          </cell>
          <cell r="J36">
            <v>2003</v>
          </cell>
          <cell r="P36" t="str">
            <v>フィリピン大</v>
          </cell>
        </row>
        <row r="37">
          <cell r="A37" t="str">
            <v>306029</v>
          </cell>
          <cell r="D37" t="str">
            <v>212</v>
          </cell>
          <cell r="E37" t="str">
            <v>ツバル</v>
          </cell>
          <cell r="J37">
            <v>2004</v>
          </cell>
          <cell r="P37" t="str">
            <v>　セブ事
　(ﾌｨﾘﾋﾟﾝ大）</v>
          </cell>
        </row>
        <row r="38">
          <cell r="A38" t="str">
            <v>309046</v>
          </cell>
          <cell r="D38" t="str">
            <v>213</v>
          </cell>
          <cell r="E38" t="str">
            <v>ナウル</v>
          </cell>
          <cell r="J38">
            <v>2005</v>
          </cell>
          <cell r="P38" t="str">
            <v>　ダバオ事
　（ﾌｨﾘﾋﾟﾝ大）</v>
          </cell>
        </row>
        <row r="39">
          <cell r="D39" t="str">
            <v>214</v>
          </cell>
          <cell r="E39" t="str">
            <v>バヌアツ</v>
          </cell>
          <cell r="J39">
            <v>2006</v>
          </cell>
          <cell r="P39" t="str">
            <v>ブルネイ大</v>
          </cell>
        </row>
        <row r="40">
          <cell r="D40" t="str">
            <v>215</v>
          </cell>
          <cell r="E40" t="str">
            <v>マーシャル</v>
          </cell>
          <cell r="J40">
            <v>2007</v>
          </cell>
          <cell r="P40" t="str">
            <v>ベトナム大</v>
          </cell>
        </row>
        <row r="41">
          <cell r="D41" t="str">
            <v>216</v>
          </cell>
          <cell r="E41" t="str">
            <v>ミクロネシア</v>
          </cell>
          <cell r="J41">
            <v>2008</v>
          </cell>
          <cell r="P41" t="str">
            <v xml:space="preserve">  ホーチミン総</v>
          </cell>
        </row>
        <row r="42">
          <cell r="D42" t="str">
            <v>290</v>
          </cell>
          <cell r="E42" t="str">
            <v>その他（大洋州地域）</v>
          </cell>
          <cell r="J42">
            <v>2009</v>
          </cell>
          <cell r="P42" t="str">
            <v>マレーシア大</v>
          </cell>
        </row>
        <row r="43">
          <cell r="D43" t="str">
            <v>301</v>
          </cell>
          <cell r="E43" t="str">
            <v>米国</v>
          </cell>
          <cell r="J43">
            <v>2010</v>
          </cell>
          <cell r="P43" t="str">
            <v>　コタキナバル事
　(ﾏﾚｰｼｱ大）</v>
          </cell>
        </row>
        <row r="44">
          <cell r="D44" t="str">
            <v>302</v>
          </cell>
          <cell r="E44" t="str">
            <v>カナダ</v>
          </cell>
          <cell r="J44">
            <v>2011</v>
          </cell>
          <cell r="P44" t="str">
            <v xml:space="preserve">  ペナン総</v>
          </cell>
        </row>
        <row r="45">
          <cell r="D45" t="str">
            <v>390</v>
          </cell>
          <cell r="E45" t="str">
            <v>その他（北米地域）</v>
          </cell>
          <cell r="J45">
            <v>2012</v>
          </cell>
          <cell r="P45" t="str">
            <v>ミャンマー大</v>
          </cell>
        </row>
        <row r="46">
          <cell r="D46" t="str">
            <v>401</v>
          </cell>
          <cell r="E46" t="str">
            <v>アルゼンチン</v>
          </cell>
          <cell r="J46">
            <v>2013</v>
          </cell>
          <cell r="P46" t="str">
            <v>モルディブ大</v>
          </cell>
        </row>
        <row r="47">
          <cell r="D47" t="str">
            <v>402</v>
          </cell>
          <cell r="E47" t="str">
            <v>ウルグアイ</v>
          </cell>
          <cell r="J47">
            <v>2014</v>
          </cell>
          <cell r="P47" t="str">
            <v>モンゴル大</v>
          </cell>
        </row>
        <row r="48">
          <cell r="D48" t="str">
            <v>403</v>
          </cell>
          <cell r="E48" t="str">
            <v>エクアドル</v>
          </cell>
          <cell r="J48">
            <v>2015</v>
          </cell>
          <cell r="P48" t="str">
            <v>ラオス大</v>
          </cell>
        </row>
        <row r="49">
          <cell r="D49" t="str">
            <v>404</v>
          </cell>
          <cell r="E49" t="str">
            <v>エルサルバドル</v>
          </cell>
          <cell r="J49">
            <v>2016</v>
          </cell>
          <cell r="P49" t="str">
            <v>&lt;大洋州地域&gt;</v>
          </cell>
        </row>
        <row r="50">
          <cell r="D50" t="str">
            <v>405</v>
          </cell>
          <cell r="E50" t="str">
            <v>キューバ</v>
          </cell>
          <cell r="J50">
            <v>2017</v>
          </cell>
          <cell r="P50" t="str">
            <v>豪州大</v>
          </cell>
        </row>
        <row r="51">
          <cell r="D51" t="str">
            <v>406</v>
          </cell>
          <cell r="E51" t="str">
            <v>グアテマラ</v>
          </cell>
          <cell r="J51">
            <v>2018</v>
          </cell>
          <cell r="P51" t="str">
            <v xml:space="preserve">  シドニー総</v>
          </cell>
        </row>
        <row r="52">
          <cell r="D52" t="str">
            <v>407</v>
          </cell>
          <cell r="E52" t="str">
            <v>コスタリカ</v>
          </cell>
          <cell r="J52">
            <v>2019</v>
          </cell>
          <cell r="P52" t="str">
            <v xml:space="preserve">  パース総</v>
          </cell>
        </row>
        <row r="53">
          <cell r="D53" t="str">
            <v>408</v>
          </cell>
          <cell r="E53" t="str">
            <v>コロンビア</v>
          </cell>
          <cell r="J53">
            <v>2020</v>
          </cell>
          <cell r="P53" t="str">
            <v xml:space="preserve">  ブリスベン総</v>
          </cell>
        </row>
        <row r="54">
          <cell r="D54" t="str">
            <v>409</v>
          </cell>
          <cell r="E54" t="str">
            <v>ジャマイカ</v>
          </cell>
          <cell r="J54">
            <v>2021</v>
          </cell>
          <cell r="P54" t="str">
            <v>　ケアンズ事
　（ﾌﾞﾘｽﾍﾞﾝ総）</v>
          </cell>
        </row>
        <row r="55">
          <cell r="D55" t="str">
            <v>410</v>
          </cell>
          <cell r="E55" t="str">
            <v>バハマ</v>
          </cell>
          <cell r="J55">
            <v>2022</v>
          </cell>
          <cell r="P55" t="str">
            <v xml:space="preserve">  メルボルン総</v>
          </cell>
        </row>
        <row r="56">
          <cell r="D56" t="str">
            <v>411</v>
          </cell>
          <cell r="E56" t="str">
            <v>ベリーズ</v>
          </cell>
          <cell r="P56" t="str">
            <v>サモア大</v>
          </cell>
        </row>
        <row r="57">
          <cell r="D57" t="str">
            <v>412</v>
          </cell>
          <cell r="E57" t="str">
            <v>チリ</v>
          </cell>
          <cell r="P57" t="str">
            <v>ソロモン大</v>
          </cell>
        </row>
        <row r="58">
          <cell r="D58" t="str">
            <v>413</v>
          </cell>
          <cell r="E58" t="str">
            <v>ドミニカ共和国</v>
          </cell>
          <cell r="P58" t="str">
            <v>トンガ大</v>
          </cell>
        </row>
        <row r="59">
          <cell r="D59" t="str">
            <v>414</v>
          </cell>
          <cell r="E59" t="str">
            <v>トリニダード・トバゴ</v>
          </cell>
          <cell r="P59" t="str">
            <v>ﾆｭｰｼﾞｰﾗﾝﾄﾞ大</v>
          </cell>
        </row>
        <row r="60">
          <cell r="D60" t="str">
            <v>415</v>
          </cell>
          <cell r="E60" t="str">
            <v>アンティグア・バーブーダ</v>
          </cell>
          <cell r="P60" t="str">
            <v>　ｸﾗｲｽﾄﾁｬｰﾁ事
　（ＮＺ大）</v>
          </cell>
        </row>
        <row r="61">
          <cell r="D61" t="str">
            <v>416</v>
          </cell>
          <cell r="E61" t="str">
            <v>ガイアナ</v>
          </cell>
          <cell r="P61" t="str">
            <v xml:space="preserve">  オークランド総</v>
          </cell>
        </row>
        <row r="62">
          <cell r="D62" t="str">
            <v>417</v>
          </cell>
          <cell r="E62" t="str">
            <v>グレナダ</v>
          </cell>
          <cell r="P62" t="str">
            <v>ﾊﾟﾌﾟｱﾆｭｰｷﾞﾆｱ大</v>
          </cell>
        </row>
        <row r="63">
          <cell r="D63" t="str">
            <v>418</v>
          </cell>
          <cell r="E63" t="str">
            <v>スリナム</v>
          </cell>
          <cell r="P63" t="str">
            <v>パラオ大</v>
          </cell>
        </row>
        <row r="64">
          <cell r="D64" t="str">
            <v>419</v>
          </cell>
          <cell r="E64" t="str">
            <v>セントクリストファーネイビス</v>
          </cell>
          <cell r="P64" t="str">
            <v>フィジー大</v>
          </cell>
        </row>
        <row r="65">
          <cell r="D65" t="str">
            <v>420</v>
          </cell>
          <cell r="E65" t="str">
            <v>セントビンセント</v>
          </cell>
          <cell r="P65" t="str">
            <v>マーシャル大</v>
          </cell>
        </row>
        <row r="66">
          <cell r="D66" t="str">
            <v>421</v>
          </cell>
          <cell r="E66" t="str">
            <v>セントルシア</v>
          </cell>
          <cell r="P66" t="str">
            <v>ミクロネシア大</v>
          </cell>
        </row>
        <row r="67">
          <cell r="D67" t="str">
            <v>422</v>
          </cell>
          <cell r="E67" t="str">
            <v>ドミニカ</v>
          </cell>
          <cell r="P67" t="str">
            <v>&lt;北米地域&gt;</v>
          </cell>
        </row>
        <row r="68">
          <cell r="D68" t="str">
            <v>423</v>
          </cell>
          <cell r="E68" t="str">
            <v>ニカラグア</v>
          </cell>
          <cell r="P68" t="str">
            <v>米国大</v>
          </cell>
        </row>
        <row r="69">
          <cell r="D69" t="str">
            <v>424</v>
          </cell>
          <cell r="E69" t="str">
            <v>ハイチ</v>
          </cell>
          <cell r="P69" t="str">
            <v xml:space="preserve">  アトランタ総</v>
          </cell>
        </row>
        <row r="70">
          <cell r="D70" t="str">
            <v>425</v>
          </cell>
          <cell r="E70" t="str">
            <v>パナマ</v>
          </cell>
          <cell r="P70" t="str">
            <v xml:space="preserve">  ｻﾝﾌﾗﾝｼｽｺ総</v>
          </cell>
        </row>
        <row r="71">
          <cell r="D71" t="str">
            <v>426</v>
          </cell>
          <cell r="E71" t="str">
            <v>パラグアイ</v>
          </cell>
          <cell r="P71" t="str">
            <v xml:space="preserve">  シアトル総</v>
          </cell>
        </row>
        <row r="72">
          <cell r="D72" t="str">
            <v>427</v>
          </cell>
          <cell r="E72" t="str">
            <v>バルバドス</v>
          </cell>
          <cell r="P72" t="str">
            <v>　アンカレジ事
　（ｼｱﾄﾙ総）</v>
          </cell>
        </row>
        <row r="73">
          <cell r="D73" t="str">
            <v>428</v>
          </cell>
          <cell r="E73" t="str">
            <v>ブラジル</v>
          </cell>
          <cell r="P73" t="str">
            <v>　ポートランド事
　(ｼｱﾄﾙ総）</v>
          </cell>
        </row>
        <row r="74">
          <cell r="D74" t="str">
            <v>429</v>
          </cell>
          <cell r="E74" t="str">
            <v>ベネズエラ</v>
          </cell>
          <cell r="P74" t="str">
            <v xml:space="preserve">  シカゴ総</v>
          </cell>
        </row>
        <row r="75">
          <cell r="D75" t="str">
            <v>430</v>
          </cell>
          <cell r="E75" t="str">
            <v>ペルー</v>
          </cell>
          <cell r="P75" t="str">
            <v xml:space="preserve">  デトロイト総</v>
          </cell>
        </row>
        <row r="76">
          <cell r="D76" t="str">
            <v>431</v>
          </cell>
          <cell r="E76" t="str">
            <v>ボリビア</v>
          </cell>
          <cell r="P76" t="str">
            <v xml:space="preserve">  デンバー総</v>
          </cell>
        </row>
        <row r="77">
          <cell r="D77" t="str">
            <v>432</v>
          </cell>
          <cell r="E77" t="str">
            <v>ホンジュラス</v>
          </cell>
          <cell r="P77" t="str">
            <v xml:space="preserve">  ナッシュビル総</v>
          </cell>
        </row>
        <row r="78">
          <cell r="D78" t="str">
            <v>433</v>
          </cell>
          <cell r="E78" t="str">
            <v>メキシコ</v>
          </cell>
          <cell r="P78" t="str">
            <v xml:space="preserve">  ニューヨーク総</v>
          </cell>
        </row>
        <row r="79">
          <cell r="D79" t="str">
            <v>490</v>
          </cell>
          <cell r="E79" t="str">
            <v>その他（中南米地域）</v>
          </cell>
          <cell r="P79" t="str">
            <v xml:space="preserve">  ハガッニャ総</v>
          </cell>
        </row>
        <row r="80">
          <cell r="D80" t="str">
            <v>501</v>
          </cell>
          <cell r="E80" t="str">
            <v>アイスランド</v>
          </cell>
          <cell r="P80" t="str">
            <v>　サイパン事
　(ﾊｶﾞｯﾆｬ総）</v>
          </cell>
        </row>
        <row r="81">
          <cell r="D81" t="str">
            <v>502</v>
          </cell>
          <cell r="E81" t="str">
            <v>アイルランド</v>
          </cell>
          <cell r="P81" t="str">
            <v xml:space="preserve">  ヒューストン総</v>
          </cell>
        </row>
        <row r="82">
          <cell r="D82" t="str">
            <v>503</v>
          </cell>
          <cell r="E82" t="str">
            <v>アゼルバイジャン</v>
          </cell>
          <cell r="P82" t="str">
            <v xml:space="preserve">  ボストン総</v>
          </cell>
        </row>
        <row r="83">
          <cell r="D83" t="str">
            <v>504</v>
          </cell>
          <cell r="E83" t="str">
            <v>アルメニア</v>
          </cell>
          <cell r="P83" t="str">
            <v xml:space="preserve">  ホノルル総</v>
          </cell>
        </row>
        <row r="84">
          <cell r="D84" t="str">
            <v>505</v>
          </cell>
          <cell r="E84" t="str">
            <v>イタリア</v>
          </cell>
          <cell r="P84" t="str">
            <v xml:space="preserve">  マイアミ総</v>
          </cell>
        </row>
        <row r="85">
          <cell r="D85" t="str">
            <v>506</v>
          </cell>
          <cell r="E85" t="str">
            <v>アルバニア</v>
          </cell>
          <cell r="P85" t="str">
            <v xml:space="preserve">  ロサンゼルス総</v>
          </cell>
        </row>
        <row r="86">
          <cell r="D86" t="str">
            <v>507</v>
          </cell>
          <cell r="E86" t="str">
            <v>サンマリノ</v>
          </cell>
          <cell r="P86" t="str">
            <v>カナダ大</v>
          </cell>
        </row>
        <row r="87">
          <cell r="D87" t="str">
            <v>508</v>
          </cell>
          <cell r="E87" t="str">
            <v>マルタ</v>
          </cell>
          <cell r="P87" t="str">
            <v xml:space="preserve">  カルガリー総</v>
          </cell>
        </row>
        <row r="88">
          <cell r="D88" t="str">
            <v>509</v>
          </cell>
          <cell r="E88" t="str">
            <v>ウクライナ</v>
          </cell>
          <cell r="P88" t="str">
            <v xml:space="preserve">  トロント総</v>
          </cell>
        </row>
        <row r="89">
          <cell r="D89" t="str">
            <v>510</v>
          </cell>
          <cell r="E89" t="str">
            <v>ウズベキスタン</v>
          </cell>
          <cell r="P89" t="str">
            <v xml:space="preserve">  バンクーバー総</v>
          </cell>
        </row>
        <row r="90">
          <cell r="D90" t="str">
            <v>511</v>
          </cell>
          <cell r="E90" t="str">
            <v>英国</v>
          </cell>
          <cell r="P90" t="str">
            <v xml:space="preserve">  モントリオール総</v>
          </cell>
        </row>
        <row r="91">
          <cell r="D91" t="str">
            <v>512</v>
          </cell>
          <cell r="E91" t="str">
            <v>エストニア</v>
          </cell>
          <cell r="P91" t="str">
            <v>&lt;中南米地域&gt;</v>
          </cell>
        </row>
        <row r="92">
          <cell r="D92" t="str">
            <v>513</v>
          </cell>
          <cell r="E92" t="str">
            <v>オーストリア</v>
          </cell>
          <cell r="P92" t="str">
            <v>アルゼンチン大</v>
          </cell>
        </row>
        <row r="93">
          <cell r="D93" t="str">
            <v>514</v>
          </cell>
          <cell r="E93" t="str">
            <v>コソボ</v>
          </cell>
          <cell r="P93" t="str">
            <v>ウルグアイ大</v>
          </cell>
        </row>
        <row r="94">
          <cell r="D94" t="str">
            <v>515</v>
          </cell>
          <cell r="E94" t="str">
            <v>マケドニア</v>
          </cell>
          <cell r="P94" t="str">
            <v>エクアドル大</v>
          </cell>
        </row>
        <row r="95">
          <cell r="D95" t="str">
            <v>516</v>
          </cell>
          <cell r="E95" t="str">
            <v>オランダ</v>
          </cell>
          <cell r="P95" t="str">
            <v>エルサルバドル大</v>
          </cell>
        </row>
        <row r="96">
          <cell r="D96" t="str">
            <v>517</v>
          </cell>
          <cell r="E96" t="str">
            <v>カザフスタン</v>
          </cell>
          <cell r="P96" t="str">
            <v>キューバ大</v>
          </cell>
        </row>
        <row r="97">
          <cell r="D97" t="str">
            <v>518</v>
          </cell>
          <cell r="E97" t="str">
            <v>ギリシャ</v>
          </cell>
          <cell r="P97" t="str">
            <v>グアテマラ大</v>
          </cell>
        </row>
        <row r="98">
          <cell r="D98" t="str">
            <v>519</v>
          </cell>
          <cell r="E98" t="str">
            <v>キプロス</v>
          </cell>
          <cell r="P98" t="str">
            <v>コスタリカ大</v>
          </cell>
        </row>
        <row r="99">
          <cell r="D99" t="str">
            <v>520</v>
          </cell>
          <cell r="E99" t="str">
            <v>キルギス</v>
          </cell>
          <cell r="P99" t="str">
            <v>コロンビア大</v>
          </cell>
        </row>
        <row r="100">
          <cell r="D100" t="str">
            <v>521</v>
          </cell>
          <cell r="E100" t="str">
            <v>クロアチア</v>
          </cell>
          <cell r="P100" t="str">
            <v>ジャマイカ大</v>
          </cell>
        </row>
        <row r="101">
          <cell r="D101" t="str">
            <v>522</v>
          </cell>
          <cell r="E101" t="str">
            <v>ジョージア</v>
          </cell>
          <cell r="P101" t="str">
            <v>チリ大</v>
          </cell>
        </row>
        <row r="102">
          <cell r="D102" t="str">
            <v>523</v>
          </cell>
          <cell r="E102" t="str">
            <v>スイス</v>
          </cell>
          <cell r="P102" t="str">
            <v>ドミニカ(共)大</v>
          </cell>
        </row>
        <row r="103">
          <cell r="D103" t="str">
            <v>524</v>
          </cell>
          <cell r="E103" t="str">
            <v>リヒテンシュタイン</v>
          </cell>
          <cell r="P103" t="str">
            <v>ﾄﾘﾆﾀﾞｰﾄﾞ・ﾄﾊﾞｺﾞ大</v>
          </cell>
        </row>
        <row r="104">
          <cell r="D104" t="str">
            <v>525</v>
          </cell>
          <cell r="E104" t="str">
            <v>スウェーデン</v>
          </cell>
          <cell r="P104" t="str">
            <v>ニカラグア大</v>
          </cell>
        </row>
        <row r="105">
          <cell r="D105" t="str">
            <v>526</v>
          </cell>
          <cell r="E105" t="str">
            <v>スペイン</v>
          </cell>
          <cell r="P105" t="str">
            <v>ハイチ大</v>
          </cell>
        </row>
        <row r="106">
          <cell r="D106" t="str">
            <v>527</v>
          </cell>
          <cell r="E106" t="str">
            <v>スロバキア</v>
          </cell>
          <cell r="P106" t="str">
            <v>パナマ大</v>
          </cell>
        </row>
        <row r="107">
          <cell r="D107" t="str">
            <v>528</v>
          </cell>
          <cell r="E107" t="str">
            <v>スロベニア</v>
          </cell>
          <cell r="P107" t="str">
            <v>パラグアイ大</v>
          </cell>
        </row>
        <row r="108">
          <cell r="D108" t="str">
            <v>529</v>
          </cell>
          <cell r="E108" t="str">
            <v>セルビア</v>
          </cell>
          <cell r="P108" t="str">
            <v>　ｴﾝｶﾙﾅｼｵﾝ事
　（ﾊﾟﾗｸﾞｱｲ大）</v>
          </cell>
        </row>
        <row r="109">
          <cell r="D109" t="str">
            <v>530</v>
          </cell>
          <cell r="E109" t="str">
            <v>モンテネグロ</v>
          </cell>
          <cell r="P109" t="str">
            <v>バルバドス大</v>
          </cell>
        </row>
        <row r="110">
          <cell r="D110" t="str">
            <v>531</v>
          </cell>
          <cell r="E110" t="str">
            <v>タジキスタン</v>
          </cell>
          <cell r="P110" t="str">
            <v>ブラジル大</v>
          </cell>
        </row>
        <row r="111">
          <cell r="D111" t="str">
            <v>532</v>
          </cell>
          <cell r="E111" t="str">
            <v>チェコ</v>
          </cell>
          <cell r="P111" t="str">
            <v>　ベレン事
　（ﾌﾞﾗｼﾞﾙ大）</v>
          </cell>
        </row>
        <row r="112">
          <cell r="D112" t="str">
            <v>533</v>
          </cell>
          <cell r="E112" t="str">
            <v>デンマーク</v>
          </cell>
          <cell r="P112" t="str">
            <v>　レシフェ事
　(ﾌﾞﾗｼﾞﾙ大）</v>
          </cell>
        </row>
        <row r="113">
          <cell r="D113" t="str">
            <v>534</v>
          </cell>
          <cell r="E113" t="str">
            <v>ドイツ</v>
          </cell>
          <cell r="P113" t="str">
            <v xml:space="preserve">  クリチバ総</v>
          </cell>
        </row>
        <row r="114">
          <cell r="D114" t="str">
            <v>535</v>
          </cell>
          <cell r="E114" t="str">
            <v>トルクメニスタン</v>
          </cell>
          <cell r="P114" t="str">
            <v>　ﾎﾟﾙﾄｱﾚｸﾞﾚ事
　(ｸﾘﾁﾊﾞ総）</v>
          </cell>
        </row>
        <row r="115">
          <cell r="D115" t="str">
            <v>536</v>
          </cell>
          <cell r="E115" t="str">
            <v>ノルウェー</v>
          </cell>
          <cell r="P115" t="str">
            <v xml:space="preserve">  サンパウロ総</v>
          </cell>
        </row>
        <row r="116">
          <cell r="D116" t="str">
            <v>537</v>
          </cell>
          <cell r="E116" t="str">
            <v>ハンガリー</v>
          </cell>
          <cell r="P116" t="str">
            <v xml:space="preserve">  マナウス総</v>
          </cell>
        </row>
        <row r="117">
          <cell r="D117" t="str">
            <v>538</v>
          </cell>
          <cell r="E117" t="str">
            <v>フィンランド</v>
          </cell>
          <cell r="P117" t="str">
            <v xml:space="preserve">  ﾘｵﾃﾞｼﾞｬﾈｲﾛ総</v>
          </cell>
        </row>
        <row r="118">
          <cell r="D118" t="str">
            <v>539</v>
          </cell>
          <cell r="E118" t="str">
            <v>フランス</v>
          </cell>
          <cell r="P118" t="str">
            <v>ベネズエラ大</v>
          </cell>
        </row>
        <row r="119">
          <cell r="D119" t="str">
            <v>540</v>
          </cell>
          <cell r="E119" t="str">
            <v>アンドラ</v>
          </cell>
          <cell r="P119" t="str">
            <v>ペルー大</v>
          </cell>
        </row>
        <row r="120">
          <cell r="D120" t="str">
            <v>541</v>
          </cell>
          <cell r="E120" t="str">
            <v>モナコ</v>
          </cell>
          <cell r="P120" t="str">
            <v>ボリビア大</v>
          </cell>
        </row>
        <row r="121">
          <cell r="D121" t="str">
            <v>542</v>
          </cell>
          <cell r="E121" t="str">
            <v>ブルガリア</v>
          </cell>
          <cell r="P121" t="str">
            <v>　サンタクルス事
　(ﾎﾞﾘﾋﾞｱ大）</v>
          </cell>
        </row>
        <row r="122">
          <cell r="D122" t="str">
            <v>543</v>
          </cell>
          <cell r="E122" t="str">
            <v>ベラルーシ</v>
          </cell>
          <cell r="P122" t="str">
            <v>ホンジュラス大</v>
          </cell>
        </row>
        <row r="123">
          <cell r="D123" t="str">
            <v>544</v>
          </cell>
          <cell r="E123" t="str">
            <v>ベルギー</v>
          </cell>
          <cell r="P123" t="str">
            <v>メキシコ大</v>
          </cell>
        </row>
        <row r="124">
          <cell r="D124" t="str">
            <v>545</v>
          </cell>
          <cell r="E124" t="str">
            <v>ポーランド</v>
          </cell>
          <cell r="P124" t="str">
            <v xml:space="preserve">  レオン総</v>
          </cell>
        </row>
        <row r="125">
          <cell r="D125" t="str">
            <v>546</v>
          </cell>
          <cell r="E125" t="str">
            <v>ボスニア・ヘルツェゴビナ</v>
          </cell>
          <cell r="P125" t="str">
            <v>&lt;欧州地域&gt;</v>
          </cell>
        </row>
        <row r="126">
          <cell r="D126" t="str">
            <v>547</v>
          </cell>
          <cell r="E126" t="str">
            <v>ポルトガル</v>
          </cell>
          <cell r="P126" t="str">
            <v>アイスランド大</v>
          </cell>
        </row>
        <row r="127">
          <cell r="D127" t="str">
            <v>548</v>
          </cell>
          <cell r="E127" t="str">
            <v>モルドバ</v>
          </cell>
          <cell r="P127" t="str">
            <v>アイルランド大</v>
          </cell>
        </row>
        <row r="128">
          <cell r="D128" t="str">
            <v>549</v>
          </cell>
          <cell r="E128" t="str">
            <v>ラトビア</v>
          </cell>
          <cell r="P128" t="str">
            <v>ｱｾﾞﾙﾊﾞｲｼﾞｬﾝ大</v>
          </cell>
        </row>
        <row r="129">
          <cell r="D129" t="str">
            <v>550</v>
          </cell>
          <cell r="E129" t="str">
            <v>リトアニア</v>
          </cell>
          <cell r="P129" t="str">
            <v>アルバニア大</v>
          </cell>
        </row>
        <row r="130">
          <cell r="D130" t="str">
            <v>551</v>
          </cell>
          <cell r="E130" t="str">
            <v>ルーマニア</v>
          </cell>
          <cell r="P130" t="str">
            <v>アルメニア大</v>
          </cell>
        </row>
        <row r="131">
          <cell r="D131" t="str">
            <v>552</v>
          </cell>
          <cell r="E131" t="str">
            <v>ルクセンブルク</v>
          </cell>
          <cell r="P131" t="str">
            <v>イタリア大</v>
          </cell>
        </row>
        <row r="132">
          <cell r="D132" t="str">
            <v>553</v>
          </cell>
          <cell r="E132" t="str">
            <v>ロシア</v>
          </cell>
          <cell r="P132" t="str">
            <v xml:space="preserve">  ミラノ総</v>
          </cell>
        </row>
        <row r="133">
          <cell r="D133" t="str">
            <v>590</v>
          </cell>
          <cell r="E133" t="str">
            <v>その他（欧州地域）</v>
          </cell>
          <cell r="P133" t="str">
            <v>ウクライナ大</v>
          </cell>
        </row>
        <row r="134">
          <cell r="D134" t="str">
            <v>601</v>
          </cell>
          <cell r="E134" t="str">
            <v>アフガニスタン</v>
          </cell>
          <cell r="P134" t="str">
            <v>ウズベキスタン大</v>
          </cell>
        </row>
        <row r="135">
          <cell r="D135" t="str">
            <v>602</v>
          </cell>
          <cell r="E135" t="str">
            <v>アラブ首長国連邦</v>
          </cell>
          <cell r="P135" t="str">
            <v>英国大</v>
          </cell>
        </row>
        <row r="136">
          <cell r="D136" t="str">
            <v>603</v>
          </cell>
          <cell r="E136" t="str">
            <v>イエメン</v>
          </cell>
          <cell r="P136" t="str">
            <v xml:space="preserve">  エディンバラ総</v>
          </cell>
        </row>
        <row r="137">
          <cell r="D137" t="str">
            <v>604</v>
          </cell>
          <cell r="E137" t="str">
            <v>イスラエル</v>
          </cell>
          <cell r="P137" t="str">
            <v>エストニア大</v>
          </cell>
        </row>
        <row r="138">
          <cell r="D138" t="str">
            <v>605</v>
          </cell>
          <cell r="E138" t="str">
            <v>パレスチナ</v>
          </cell>
          <cell r="P138" t="str">
            <v>オーストリア大</v>
          </cell>
        </row>
        <row r="139">
          <cell r="D139" t="str">
            <v>606</v>
          </cell>
          <cell r="E139" t="str">
            <v>イラク</v>
          </cell>
          <cell r="P139" t="str">
            <v>オランダ大</v>
          </cell>
        </row>
        <row r="140">
          <cell r="D140" t="str">
            <v>607</v>
          </cell>
          <cell r="E140" t="str">
            <v>イラン</v>
          </cell>
          <cell r="P140" t="str">
            <v>カザフスタン大</v>
          </cell>
        </row>
        <row r="141">
          <cell r="D141" t="str">
            <v>608</v>
          </cell>
          <cell r="E141" t="str">
            <v>オマーン</v>
          </cell>
          <cell r="P141" t="str">
            <v>ギリシャ大</v>
          </cell>
        </row>
        <row r="142">
          <cell r="D142" t="str">
            <v>609</v>
          </cell>
          <cell r="E142" t="str">
            <v>カタール</v>
          </cell>
          <cell r="P142" t="str">
            <v>キルギス大</v>
          </cell>
        </row>
        <row r="143">
          <cell r="D143" t="str">
            <v>610</v>
          </cell>
          <cell r="E143" t="str">
            <v>クウェート</v>
          </cell>
          <cell r="P143" t="str">
            <v>クロアチア大</v>
          </cell>
        </row>
        <row r="144">
          <cell r="D144" t="str">
            <v>611</v>
          </cell>
          <cell r="E144" t="str">
            <v>サウジアラビア</v>
          </cell>
          <cell r="P144" t="str">
            <v>ジョージア大</v>
          </cell>
        </row>
        <row r="145">
          <cell r="D145" t="str">
            <v>612</v>
          </cell>
          <cell r="E145" t="str">
            <v>シリア</v>
          </cell>
          <cell r="P145" t="str">
            <v>スイス大</v>
          </cell>
        </row>
        <row r="146">
          <cell r="D146" t="str">
            <v>613</v>
          </cell>
          <cell r="E146" t="str">
            <v>トルコ</v>
          </cell>
          <cell r="P146" t="str">
            <v>　ジュネーブ事
　(ｽｲｽ大）</v>
          </cell>
        </row>
        <row r="147">
          <cell r="D147" t="str">
            <v>614</v>
          </cell>
          <cell r="E147" t="str">
            <v>バーレーン</v>
          </cell>
          <cell r="P147" t="str">
            <v>スウェーデン大</v>
          </cell>
        </row>
        <row r="148">
          <cell r="D148" t="str">
            <v>615</v>
          </cell>
          <cell r="E148" t="str">
            <v>ヨルダン</v>
          </cell>
          <cell r="P148" t="str">
            <v>スペイン大</v>
          </cell>
        </row>
        <row r="149">
          <cell r="D149" t="str">
            <v>616</v>
          </cell>
          <cell r="E149" t="str">
            <v>レバノン</v>
          </cell>
          <cell r="P149" t="str">
            <v>　ラスパルマス事
　(ｽﾍﾟｲﾝ大）</v>
          </cell>
        </row>
        <row r="150">
          <cell r="D150" t="str">
            <v>690</v>
          </cell>
          <cell r="E150" t="str">
            <v>その他（中東地域）</v>
          </cell>
          <cell r="P150" t="str">
            <v xml:space="preserve">  バルセロナ総</v>
          </cell>
        </row>
        <row r="151">
          <cell r="D151" t="str">
            <v>701</v>
          </cell>
          <cell r="E151" t="str">
            <v>アルジェリア</v>
          </cell>
          <cell r="P151" t="str">
            <v>スロバキア大</v>
          </cell>
        </row>
        <row r="152">
          <cell r="D152" t="str">
            <v>702</v>
          </cell>
          <cell r="E152" t="str">
            <v>アンゴラ</v>
          </cell>
          <cell r="P152" t="str">
            <v>スロベニア大</v>
          </cell>
        </row>
        <row r="153">
          <cell r="D153" t="str">
            <v>703</v>
          </cell>
          <cell r="E153" t="str">
            <v>ウガンダ</v>
          </cell>
          <cell r="P153" t="str">
            <v>セルビア大</v>
          </cell>
        </row>
        <row r="154">
          <cell r="D154" t="str">
            <v>704</v>
          </cell>
          <cell r="E154" t="str">
            <v>エジプト</v>
          </cell>
          <cell r="P154" t="str">
            <v>タジキスタン大</v>
          </cell>
        </row>
        <row r="155">
          <cell r="D155" t="str">
            <v>705</v>
          </cell>
          <cell r="E155" t="str">
            <v>エチオピア</v>
          </cell>
          <cell r="P155" t="str">
            <v>チェコ大</v>
          </cell>
        </row>
        <row r="156">
          <cell r="D156" t="str">
            <v>706</v>
          </cell>
          <cell r="E156" t="str">
            <v>ガーナ</v>
          </cell>
          <cell r="P156" t="str">
            <v>デンマーク大</v>
          </cell>
        </row>
        <row r="157">
          <cell r="D157" t="str">
            <v>707</v>
          </cell>
          <cell r="E157" t="str">
            <v>シエラレオネ</v>
          </cell>
          <cell r="P157" t="str">
            <v>ドイツ大</v>
          </cell>
        </row>
        <row r="158">
          <cell r="D158" t="str">
            <v>708</v>
          </cell>
          <cell r="E158" t="str">
            <v>リベリア</v>
          </cell>
          <cell r="P158" t="str">
            <v xml:space="preserve">  ﾃﾞｭｯｾﾙﾄﾞﾙﾌ総</v>
          </cell>
        </row>
        <row r="159">
          <cell r="D159" t="str">
            <v>709</v>
          </cell>
          <cell r="E159" t="str">
            <v>ガボン</v>
          </cell>
          <cell r="P159" t="str">
            <v xml:space="preserve">  ハンブルク総</v>
          </cell>
        </row>
        <row r="160">
          <cell r="D160" t="str">
            <v>710</v>
          </cell>
          <cell r="E160" t="str">
            <v>赤道ギニア</v>
          </cell>
          <cell r="P160" t="str">
            <v xml:space="preserve">  フランクフルト総</v>
          </cell>
        </row>
        <row r="161">
          <cell r="D161" t="str">
            <v>711</v>
          </cell>
          <cell r="E161" t="str">
            <v>サントメ・プリンシペ</v>
          </cell>
          <cell r="P161" t="str">
            <v xml:space="preserve">  ミュンヘン総</v>
          </cell>
        </row>
        <row r="162">
          <cell r="D162" t="str">
            <v>712</v>
          </cell>
          <cell r="E162" t="str">
            <v>カメルーン</v>
          </cell>
          <cell r="P162" t="str">
            <v>ﾄﾙｸﾒﾆｽﾀﾝ大</v>
          </cell>
        </row>
        <row r="163">
          <cell r="D163" t="str">
            <v>713</v>
          </cell>
          <cell r="E163" t="str">
            <v>チャド</v>
          </cell>
          <cell r="P163" t="str">
            <v>ノルウェー大</v>
          </cell>
        </row>
        <row r="164">
          <cell r="D164" t="str">
            <v>714</v>
          </cell>
          <cell r="E164" t="str">
            <v>中央アフリカ</v>
          </cell>
          <cell r="P164" t="str">
            <v>バチカン大</v>
          </cell>
        </row>
        <row r="165">
          <cell r="D165" t="str">
            <v>715</v>
          </cell>
          <cell r="E165" t="str">
            <v>ギニア</v>
          </cell>
          <cell r="P165" t="str">
            <v>ハンガリー大</v>
          </cell>
        </row>
        <row r="166">
          <cell r="D166" t="str">
            <v>716</v>
          </cell>
          <cell r="E166" t="str">
            <v>ケニア</v>
          </cell>
          <cell r="P166" t="str">
            <v>フィンランド大</v>
          </cell>
        </row>
        <row r="167">
          <cell r="D167" t="str">
            <v>717</v>
          </cell>
          <cell r="E167" t="str">
            <v>エリトリア</v>
          </cell>
          <cell r="P167" t="str">
            <v>フランス大</v>
          </cell>
        </row>
        <row r="168">
          <cell r="D168" t="str">
            <v>718</v>
          </cell>
          <cell r="E168" t="str">
            <v>セイシェル</v>
          </cell>
          <cell r="P168" t="str">
            <v xml:space="preserve">  ストラスブール総</v>
          </cell>
        </row>
        <row r="169">
          <cell r="D169" t="str">
            <v>719</v>
          </cell>
          <cell r="E169" t="str">
            <v>ソマリア</v>
          </cell>
          <cell r="P169" t="str">
            <v xml:space="preserve">  マルセイユ総</v>
          </cell>
        </row>
        <row r="170">
          <cell r="D170" t="str">
            <v>720</v>
          </cell>
          <cell r="E170" t="str">
            <v>コートジボワール</v>
          </cell>
          <cell r="P170" t="str">
            <v>　リヨン事
　(ﾏﾙｾｲﾕ総）</v>
          </cell>
        </row>
        <row r="171">
          <cell r="D171" t="str">
            <v>721</v>
          </cell>
          <cell r="E171" t="str">
            <v>トーゴ</v>
          </cell>
          <cell r="P171" t="str">
            <v>ブルガリア大</v>
          </cell>
        </row>
        <row r="172">
          <cell r="D172" t="str">
            <v>722</v>
          </cell>
          <cell r="E172" t="str">
            <v>ニジェール</v>
          </cell>
          <cell r="P172" t="str">
            <v>ベラルーシ大</v>
          </cell>
        </row>
        <row r="173">
          <cell r="D173" t="str">
            <v>723</v>
          </cell>
          <cell r="E173" t="str">
            <v>コンゴ（民）</v>
          </cell>
          <cell r="P173" t="str">
            <v>ベルギー大</v>
          </cell>
        </row>
        <row r="174">
          <cell r="D174" t="str">
            <v>724</v>
          </cell>
          <cell r="E174" t="str">
            <v>コンゴ（共）</v>
          </cell>
          <cell r="P174" t="str">
            <v>ポーランド大</v>
          </cell>
        </row>
        <row r="175">
          <cell r="D175" t="str">
            <v>725</v>
          </cell>
          <cell r="E175" t="str">
            <v>ザンビア</v>
          </cell>
          <cell r="P175" t="str">
            <v>ﾎﾞｽﾆｱ･ﾍﾙﾂｪｺﾞﾋﾞﾅ大</v>
          </cell>
        </row>
        <row r="176">
          <cell r="D176" t="str">
            <v>726</v>
          </cell>
          <cell r="E176" t="str">
            <v>ジブチ</v>
          </cell>
          <cell r="P176" t="str">
            <v>ポルトガル大</v>
          </cell>
        </row>
        <row r="177">
          <cell r="D177" t="str">
            <v>727</v>
          </cell>
          <cell r="E177" t="str">
            <v>ジンバブエ</v>
          </cell>
          <cell r="P177" t="str">
            <v>マケドニア大</v>
          </cell>
        </row>
        <row r="178">
          <cell r="D178" t="str">
            <v>728</v>
          </cell>
          <cell r="E178" t="str">
            <v>スーダン</v>
          </cell>
          <cell r="P178" t="str">
            <v>モルドバ大</v>
          </cell>
        </row>
        <row r="179">
          <cell r="D179" t="str">
            <v>729</v>
          </cell>
          <cell r="E179" t="str">
            <v>セネガル</v>
          </cell>
          <cell r="P179" t="str">
            <v>ラトビア大</v>
          </cell>
        </row>
        <row r="180">
          <cell r="D180" t="str">
            <v>730</v>
          </cell>
          <cell r="E180" t="str">
            <v>カーボヴェルデ</v>
          </cell>
          <cell r="P180" t="str">
            <v>リトアニア大</v>
          </cell>
        </row>
        <row r="181">
          <cell r="D181" t="str">
            <v>731</v>
          </cell>
          <cell r="E181" t="str">
            <v>ガンビア</v>
          </cell>
          <cell r="P181" t="str">
            <v>ルーマニア大</v>
          </cell>
        </row>
        <row r="182">
          <cell r="D182" t="str">
            <v>732</v>
          </cell>
          <cell r="E182" t="str">
            <v>ギニアビサウ</v>
          </cell>
          <cell r="P182" t="str">
            <v>ルクセンブルク大</v>
          </cell>
        </row>
        <row r="183">
          <cell r="D183" t="str">
            <v>733</v>
          </cell>
          <cell r="E183" t="str">
            <v>タンザニア</v>
          </cell>
          <cell r="P183" t="str">
            <v>ロシア大</v>
          </cell>
        </row>
        <row r="184">
          <cell r="D184" t="str">
            <v>734</v>
          </cell>
          <cell r="E184" t="str">
            <v>チュニジア</v>
          </cell>
          <cell r="P184" t="str">
            <v xml:space="preserve">  ウラジオストク総</v>
          </cell>
        </row>
        <row r="185">
          <cell r="D185" t="str">
            <v>735</v>
          </cell>
          <cell r="E185" t="str">
            <v>ナイジェリア</v>
          </cell>
          <cell r="P185" t="str">
            <v xml:space="preserve">  ｻﾝｸﾄﾍﾟﾃﾙﾌﾞﾙｸ総</v>
          </cell>
        </row>
        <row r="186">
          <cell r="D186" t="str">
            <v>736</v>
          </cell>
          <cell r="E186" t="str">
            <v>ナミビア</v>
          </cell>
          <cell r="P186" t="str">
            <v xml:space="preserve">  ハバロフスク総</v>
          </cell>
        </row>
        <row r="187">
          <cell r="D187" t="str">
            <v>737</v>
          </cell>
          <cell r="E187" t="str">
            <v>ブルキナファソ</v>
          </cell>
          <cell r="P187" t="str">
            <v xml:space="preserve">  ﾕｼﾞﾉｻﾊﾘﾝｽｸ総</v>
          </cell>
        </row>
        <row r="188">
          <cell r="D188" t="str">
            <v>738</v>
          </cell>
          <cell r="E188" t="str">
            <v>ベナン</v>
          </cell>
          <cell r="P188" t="str">
            <v>&lt;中近東地域&gt;</v>
          </cell>
        </row>
        <row r="189">
          <cell r="D189" t="str">
            <v>739</v>
          </cell>
          <cell r="E189" t="str">
            <v>ボツワナ</v>
          </cell>
          <cell r="P189" t="str">
            <v>アフガニスタン大</v>
          </cell>
        </row>
        <row r="190">
          <cell r="D190" t="str">
            <v>740</v>
          </cell>
          <cell r="E190" t="str">
            <v>マダガスカル</v>
          </cell>
          <cell r="P190" t="str">
            <v>ｱﾗﾌﾞ首長国連邦大</v>
          </cell>
        </row>
        <row r="191">
          <cell r="D191" t="str">
            <v>741</v>
          </cell>
          <cell r="E191" t="str">
            <v>モーリシャス</v>
          </cell>
          <cell r="P191" t="str">
            <v xml:space="preserve">  ドバイ総</v>
          </cell>
        </row>
        <row r="192">
          <cell r="D192" t="str">
            <v>742</v>
          </cell>
          <cell r="E192" t="str">
            <v>コモロ</v>
          </cell>
          <cell r="P192" t="str">
            <v>イエメン大</v>
          </cell>
        </row>
        <row r="193">
          <cell r="D193" t="str">
            <v>743</v>
          </cell>
          <cell r="E193" t="str">
            <v>マラウイ</v>
          </cell>
          <cell r="P193" t="str">
            <v>イスラエル大</v>
          </cell>
        </row>
        <row r="194">
          <cell r="D194" t="str">
            <v>744</v>
          </cell>
          <cell r="E194" t="str">
            <v>マリ</v>
          </cell>
          <cell r="P194" t="str">
            <v>　ラマッラ事
　（ｲｽﾗｴﾙ大）</v>
          </cell>
        </row>
        <row r="195">
          <cell r="D195" t="str">
            <v>745</v>
          </cell>
          <cell r="E195" t="str">
            <v>南アフリカ</v>
          </cell>
          <cell r="P195" t="str">
            <v>イラク大</v>
          </cell>
        </row>
        <row r="196">
          <cell r="D196" t="str">
            <v>746</v>
          </cell>
          <cell r="E196" t="str">
            <v>レソト</v>
          </cell>
          <cell r="P196" t="str">
            <v>　エルビル事
　　(ｲﾗｸ大）</v>
          </cell>
        </row>
        <row r="197">
          <cell r="D197" t="str">
            <v>747</v>
          </cell>
          <cell r="E197" t="str">
            <v>スワジランド</v>
          </cell>
          <cell r="P197" t="str">
            <v>イラン大</v>
          </cell>
        </row>
        <row r="198">
          <cell r="D198" t="str">
            <v>748</v>
          </cell>
          <cell r="E198" t="str">
            <v>南スーダン</v>
          </cell>
          <cell r="P198" t="str">
            <v>オマーン大</v>
          </cell>
        </row>
        <row r="199">
          <cell r="D199" t="str">
            <v>749</v>
          </cell>
          <cell r="E199" t="str">
            <v>モーリタニア</v>
          </cell>
          <cell r="P199" t="str">
            <v>カタール大</v>
          </cell>
        </row>
        <row r="200">
          <cell r="D200" t="str">
            <v>750</v>
          </cell>
          <cell r="E200" t="str">
            <v>モザンビーク</v>
          </cell>
          <cell r="P200" t="str">
            <v>クウェート大</v>
          </cell>
        </row>
        <row r="201">
          <cell r="D201" t="str">
            <v>751</v>
          </cell>
          <cell r="E201" t="str">
            <v>モロッコ</v>
          </cell>
          <cell r="P201" t="str">
            <v>サウジアラビア大</v>
          </cell>
        </row>
        <row r="202">
          <cell r="D202" t="str">
            <v>752</v>
          </cell>
          <cell r="E202" t="str">
            <v>リビア</v>
          </cell>
          <cell r="P202" t="str">
            <v xml:space="preserve">  ジッダ総</v>
          </cell>
        </row>
        <row r="203">
          <cell r="D203" t="str">
            <v>753</v>
          </cell>
          <cell r="E203" t="str">
            <v>ルワンダ</v>
          </cell>
          <cell r="P203" t="str">
            <v>シリア大</v>
          </cell>
        </row>
        <row r="204">
          <cell r="D204" t="str">
            <v>754</v>
          </cell>
          <cell r="E204" t="str">
            <v>ブルンジ</v>
          </cell>
          <cell r="P204" t="str">
            <v>トルコ大</v>
          </cell>
        </row>
        <row r="205">
          <cell r="D205" t="str">
            <v>790</v>
          </cell>
          <cell r="E205" t="str">
            <v>その他（アフリカ地域）</v>
          </cell>
          <cell r="P205" t="str">
            <v xml:space="preserve">  イスタンブール総</v>
          </cell>
        </row>
        <row r="206">
          <cell r="D206" t="str">
            <v>801</v>
          </cell>
          <cell r="E206" t="str">
            <v>その他</v>
          </cell>
          <cell r="P206" t="str">
            <v>バーレーン大</v>
          </cell>
        </row>
        <row r="207">
          <cell r="E207" t="str">
            <v>日本</v>
          </cell>
          <cell r="P207" t="str">
            <v>ヨルダン大</v>
          </cell>
        </row>
        <row r="208">
          <cell r="P208" t="str">
            <v>レバノン大</v>
          </cell>
        </row>
        <row r="209">
          <cell r="P209" t="str">
            <v>&lt;アフリカ地域&gt;</v>
          </cell>
        </row>
        <row r="210">
          <cell r="P210" t="str">
            <v>アルジェリア大</v>
          </cell>
        </row>
        <row r="211">
          <cell r="P211" t="str">
            <v>アンゴラ大</v>
          </cell>
        </row>
        <row r="212">
          <cell r="P212" t="str">
            <v>ウガンダ大</v>
          </cell>
        </row>
        <row r="213">
          <cell r="P213" t="str">
            <v>エジプト大</v>
          </cell>
        </row>
        <row r="214">
          <cell r="P214" t="str">
            <v>エチオピア大</v>
          </cell>
        </row>
        <row r="215">
          <cell r="P215" t="str">
            <v>ガーナ大</v>
          </cell>
        </row>
        <row r="216">
          <cell r="P216" t="str">
            <v>ガボン大</v>
          </cell>
        </row>
        <row r="217">
          <cell r="P217" t="str">
            <v>カメルーン大</v>
          </cell>
        </row>
        <row r="218">
          <cell r="P218" t="str">
            <v>ギニア大</v>
          </cell>
        </row>
        <row r="219">
          <cell r="P219" t="str">
            <v>ケニア大</v>
          </cell>
        </row>
        <row r="220">
          <cell r="P220" t="str">
            <v>ｺｰﾄｼﾞﾎﾞﾜｰﾙ大</v>
          </cell>
        </row>
        <row r="221">
          <cell r="P221" t="str">
            <v>コンゴ(民)大</v>
          </cell>
        </row>
        <row r="222">
          <cell r="P222" t="str">
            <v>ザンビア大</v>
          </cell>
        </row>
        <row r="223">
          <cell r="P223" t="str">
            <v>ジブチ大</v>
          </cell>
        </row>
        <row r="224">
          <cell r="P224" t="str">
            <v>ジンバブエ大</v>
          </cell>
        </row>
        <row r="225">
          <cell r="P225" t="str">
            <v>スーダン大</v>
          </cell>
        </row>
        <row r="226">
          <cell r="P226" t="str">
            <v>セネガル大</v>
          </cell>
        </row>
        <row r="227">
          <cell r="P227" t="str">
            <v>タンザニア大</v>
          </cell>
        </row>
        <row r="228">
          <cell r="P228" t="str">
            <v>チュニジア大</v>
          </cell>
        </row>
        <row r="229">
          <cell r="P229" t="str">
            <v>ナイジェリア大</v>
          </cell>
        </row>
        <row r="230">
          <cell r="P230" t="str">
            <v>ナミビア大</v>
          </cell>
        </row>
        <row r="231">
          <cell r="P231" t="str">
            <v>ブルキナファソ大</v>
          </cell>
        </row>
        <row r="232">
          <cell r="P232" t="str">
            <v>ベナン大</v>
          </cell>
        </row>
        <row r="233">
          <cell r="P233" t="str">
            <v>ボツワナ大</v>
          </cell>
        </row>
        <row r="234">
          <cell r="P234" t="str">
            <v>マダガスカル大</v>
          </cell>
        </row>
        <row r="235">
          <cell r="P235" t="str">
            <v>マラウイ大</v>
          </cell>
        </row>
        <row r="236">
          <cell r="P236" t="str">
            <v>マリ大</v>
          </cell>
        </row>
        <row r="237">
          <cell r="P237" t="str">
            <v>南アフリカ大</v>
          </cell>
        </row>
        <row r="238">
          <cell r="P238" t="str">
            <v xml:space="preserve">  ケープタウン事
　(南ｱﾌﾘｶ大）</v>
          </cell>
        </row>
        <row r="239">
          <cell r="P239" t="str">
            <v>南スーダン大</v>
          </cell>
        </row>
        <row r="240">
          <cell r="P240" t="str">
            <v>モーリシャス</v>
          </cell>
        </row>
        <row r="241">
          <cell r="P241" t="str">
            <v>モーリタニア大</v>
          </cell>
        </row>
        <row r="242">
          <cell r="P242" t="str">
            <v>モザンビーク大</v>
          </cell>
        </row>
        <row r="243">
          <cell r="P243" t="str">
            <v>モロッコ大</v>
          </cell>
        </row>
        <row r="244">
          <cell r="P244" t="str">
            <v>リビア大</v>
          </cell>
        </row>
        <row r="245">
          <cell r="P245" t="str">
            <v>ルワンダ大</v>
          </cell>
        </row>
      </sheetData>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S39"/>
  <sheetViews>
    <sheetView tabSelected="1" view="pageBreakPreview" zoomScaleNormal="100" zoomScaleSheetLayoutView="100" workbookViewId="0">
      <selection activeCell="H7" sqref="H7:M7"/>
    </sheetView>
  </sheetViews>
  <sheetFormatPr defaultRowHeight="13.5" x14ac:dyDescent="0.15"/>
  <cols>
    <col min="1" max="1" width="3.125" style="47" customWidth="1"/>
    <col min="2" max="41" width="2.625" style="47" customWidth="1"/>
    <col min="42" max="42" width="9" style="47"/>
    <col min="43" max="43" width="9.5" style="47" bestFit="1" customWidth="1"/>
    <col min="44" max="16384" width="9" style="47"/>
  </cols>
  <sheetData>
    <row r="1" spans="1:43" ht="18.75" x14ac:dyDescent="0.15">
      <c r="A1" s="251" t="s">
        <v>1118</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70"/>
    </row>
    <row r="2" spans="1:43" ht="7.5" customHeight="1" x14ac:dyDescent="0.15">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spans="1:43" ht="22.5" customHeight="1" x14ac:dyDescent="0.15">
      <c r="A3" s="255" t="s">
        <v>0</v>
      </c>
      <c r="B3" s="256"/>
      <c r="C3" s="256"/>
      <c r="D3" s="256"/>
      <c r="E3" s="256"/>
      <c r="F3" s="256"/>
      <c r="G3" s="257"/>
      <c r="H3" s="262" t="str">
        <f>IFERROR(VLOOKUP(W3,'データ（学校番号・国番号等）'!$A$2:$B$38,2,0),"自動表示")</f>
        <v>自動表示</v>
      </c>
      <c r="I3" s="263"/>
      <c r="J3" s="263"/>
      <c r="K3" s="263"/>
      <c r="L3" s="263"/>
      <c r="M3" s="263"/>
      <c r="N3" s="263"/>
      <c r="O3" s="263"/>
      <c r="P3" s="263"/>
      <c r="Q3" s="263"/>
      <c r="R3" s="264"/>
      <c r="S3" s="265" t="s">
        <v>902</v>
      </c>
      <c r="T3" s="265"/>
      <c r="U3" s="265"/>
      <c r="V3" s="265"/>
      <c r="W3" s="266"/>
      <c r="X3" s="266"/>
      <c r="Y3" s="266"/>
      <c r="Z3" s="266"/>
      <c r="AA3" s="266"/>
      <c r="AB3" s="266"/>
      <c r="AC3" s="266"/>
      <c r="AD3" s="266"/>
      <c r="AE3" s="266"/>
      <c r="AF3" s="266"/>
      <c r="AG3" s="106"/>
      <c r="AH3" s="106"/>
      <c r="AI3" s="106"/>
      <c r="AJ3" s="106"/>
      <c r="AK3" s="106"/>
      <c r="AL3" s="106"/>
      <c r="AM3" s="106"/>
      <c r="AN3" s="106"/>
      <c r="AO3" s="106"/>
    </row>
    <row r="4" spans="1:43" ht="8.1" customHeight="1" x14ac:dyDescent="0.15">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row>
    <row r="5" spans="1:43" ht="22.5" customHeight="1" x14ac:dyDescent="0.15">
      <c r="A5" s="255" t="s">
        <v>1</v>
      </c>
      <c r="B5" s="256"/>
      <c r="C5" s="256"/>
      <c r="D5" s="256"/>
      <c r="E5" s="256"/>
      <c r="F5" s="256"/>
      <c r="G5" s="257"/>
      <c r="H5" s="202" t="s">
        <v>910</v>
      </c>
      <c r="I5" s="198"/>
      <c r="J5" s="198"/>
      <c r="K5" s="198"/>
      <c r="L5" s="198"/>
      <c r="M5" s="198"/>
      <c r="N5" s="198"/>
      <c r="O5" s="198"/>
      <c r="P5" s="198"/>
      <c r="Q5" s="198"/>
      <c r="R5" s="198"/>
      <c r="S5" s="198"/>
      <c r="T5" s="198"/>
      <c r="U5" s="198"/>
      <c r="V5" s="198"/>
      <c r="W5" s="198"/>
      <c r="X5" s="198"/>
      <c r="Y5" s="198"/>
      <c r="Z5" s="198"/>
      <c r="AA5" s="198"/>
      <c r="AB5" s="198"/>
      <c r="AC5" s="198"/>
      <c r="AD5" s="198"/>
      <c r="AE5" s="216"/>
      <c r="AF5" s="234" t="s">
        <v>947</v>
      </c>
      <c r="AG5" s="261"/>
      <c r="AH5" s="261"/>
      <c r="AI5" s="261"/>
      <c r="AJ5" s="261"/>
      <c r="AK5" s="261"/>
      <c r="AL5" s="261"/>
      <c r="AM5" s="261"/>
      <c r="AN5" s="261"/>
      <c r="AO5" s="267"/>
    </row>
    <row r="6" spans="1:43" ht="22.5" customHeight="1" x14ac:dyDescent="0.15">
      <c r="A6" s="255" t="s">
        <v>2</v>
      </c>
      <c r="B6" s="256"/>
      <c r="C6" s="256"/>
      <c r="D6" s="256"/>
      <c r="E6" s="256"/>
      <c r="F6" s="256"/>
      <c r="G6" s="257"/>
      <c r="H6" s="258"/>
      <c r="I6" s="259"/>
      <c r="J6" s="259"/>
      <c r="K6" s="259"/>
      <c r="L6" s="259"/>
      <c r="M6" s="259"/>
      <c r="N6" s="259"/>
      <c r="O6" s="259"/>
      <c r="P6" s="259"/>
      <c r="Q6" s="259"/>
      <c r="R6" s="259"/>
      <c r="S6" s="259"/>
      <c r="T6" s="259"/>
      <c r="U6" s="259"/>
      <c r="V6" s="259"/>
      <c r="W6" s="259"/>
      <c r="X6" s="259"/>
      <c r="Y6" s="259"/>
      <c r="Z6" s="259"/>
      <c r="AA6" s="259"/>
      <c r="AB6" s="259"/>
      <c r="AC6" s="259"/>
      <c r="AD6" s="259"/>
      <c r="AE6" s="260"/>
      <c r="AF6" s="72" t="s">
        <v>3</v>
      </c>
      <c r="AG6" s="146"/>
      <c r="AH6" s="146"/>
      <c r="AI6" s="261" t="s">
        <v>4</v>
      </c>
      <c r="AJ6" s="261"/>
      <c r="AK6" s="146"/>
      <c r="AL6" s="146"/>
      <c r="AM6" s="268" t="s">
        <v>5</v>
      </c>
      <c r="AN6" s="268"/>
      <c r="AO6" s="269"/>
    </row>
    <row r="7" spans="1:43" s="76" customFormat="1" ht="22.5" customHeight="1" x14ac:dyDescent="0.15">
      <c r="A7" s="255" t="s">
        <v>6</v>
      </c>
      <c r="B7" s="256"/>
      <c r="C7" s="256"/>
      <c r="D7" s="256"/>
      <c r="E7" s="256"/>
      <c r="F7" s="256"/>
      <c r="G7" s="257"/>
      <c r="H7" s="188"/>
      <c r="I7" s="189"/>
      <c r="J7" s="189"/>
      <c r="K7" s="189"/>
      <c r="L7" s="189"/>
      <c r="M7" s="189"/>
      <c r="N7" s="107" t="s">
        <v>7</v>
      </c>
      <c r="O7" s="146"/>
      <c r="P7" s="146"/>
      <c r="Q7" s="146"/>
      <c r="R7" s="107" t="s">
        <v>8</v>
      </c>
      <c r="S7" s="146"/>
      <c r="T7" s="146"/>
      <c r="U7" s="146"/>
      <c r="V7" s="107" t="s">
        <v>9</v>
      </c>
      <c r="W7" s="107" t="s">
        <v>10</v>
      </c>
      <c r="X7" s="187" t="str">
        <f>IFERROR(IF($AQ$7="","",DATEDIF($AQ$7,$AP$7,"Y")),"")</f>
        <v/>
      </c>
      <c r="Y7" s="187"/>
      <c r="Z7" s="187"/>
      <c r="AA7" s="287" t="s">
        <v>11</v>
      </c>
      <c r="AB7" s="287"/>
      <c r="AC7" s="243" t="s">
        <v>12</v>
      </c>
      <c r="AD7" s="243"/>
      <c r="AE7" s="243"/>
      <c r="AF7" s="235"/>
      <c r="AG7" s="146"/>
      <c r="AH7" s="146"/>
      <c r="AI7" s="146"/>
      <c r="AJ7" s="146"/>
      <c r="AK7" s="146"/>
      <c r="AL7" s="146"/>
      <c r="AM7" s="146"/>
      <c r="AN7" s="146"/>
      <c r="AO7" s="236"/>
      <c r="AP7" s="74">
        <v>44652</v>
      </c>
      <c r="AQ7" s="75" t="str">
        <f>IF($S$7="","",H7&amp;"/"&amp;O7&amp;"/"&amp;S7)</f>
        <v/>
      </c>
    </row>
    <row r="8" spans="1:43" ht="22.5" customHeight="1" x14ac:dyDescent="0.15">
      <c r="A8" s="255" t="s">
        <v>13</v>
      </c>
      <c r="B8" s="256"/>
      <c r="C8" s="256"/>
      <c r="D8" s="256"/>
      <c r="E8" s="256"/>
      <c r="F8" s="256"/>
      <c r="G8" s="257"/>
      <c r="H8" s="185" t="str">
        <f>IFERROR(VLOOKUP(AJ8,'（一部更新）学校番号・国番号'!$D$2:$E$206,2,0),"自動表示")</f>
        <v>自動表示</v>
      </c>
      <c r="I8" s="182"/>
      <c r="J8" s="182"/>
      <c r="K8" s="182"/>
      <c r="L8" s="182"/>
      <c r="M8" s="182"/>
      <c r="N8" s="182"/>
      <c r="O8" s="182"/>
      <c r="P8" s="182"/>
      <c r="Q8" s="182"/>
      <c r="R8" s="182"/>
      <c r="S8" s="182"/>
      <c r="T8" s="182"/>
      <c r="U8" s="182"/>
      <c r="V8" s="186"/>
      <c r="W8" s="243" t="s">
        <v>1121</v>
      </c>
      <c r="X8" s="243"/>
      <c r="Y8" s="243"/>
      <c r="Z8" s="243"/>
      <c r="AA8" s="243"/>
      <c r="AB8" s="262" t="str">
        <f>IFERROR(VLOOKUP(AJ8,'（一部更新）学校番号・国番号'!$D$2:$F$206,3,0),"自動表示")</f>
        <v>自動表示</v>
      </c>
      <c r="AC8" s="263"/>
      <c r="AD8" s="263"/>
      <c r="AE8" s="263"/>
      <c r="AF8" s="263"/>
      <c r="AG8" s="194" t="s">
        <v>1126</v>
      </c>
      <c r="AH8" s="195"/>
      <c r="AI8" s="196"/>
      <c r="AJ8" s="191"/>
      <c r="AK8" s="192"/>
      <c r="AL8" s="192"/>
      <c r="AM8" s="192"/>
      <c r="AN8" s="192"/>
      <c r="AO8" s="193"/>
    </row>
    <row r="9" spans="1:43" ht="22.5" customHeight="1" x14ac:dyDescent="0.15">
      <c r="A9" s="255" t="s">
        <v>14</v>
      </c>
      <c r="B9" s="256"/>
      <c r="C9" s="256"/>
      <c r="D9" s="256"/>
      <c r="E9" s="256"/>
      <c r="F9" s="256"/>
      <c r="G9" s="257"/>
      <c r="H9" s="281" t="s">
        <v>538</v>
      </c>
      <c r="I9" s="282"/>
      <c r="J9" s="282"/>
      <c r="K9" s="283"/>
      <c r="L9" s="284"/>
      <c r="M9" s="285"/>
      <c r="N9" s="285"/>
      <c r="O9" s="285"/>
      <c r="P9" s="285"/>
      <c r="Q9" s="285"/>
      <c r="R9" s="285"/>
      <c r="S9" s="285"/>
      <c r="T9" s="285"/>
      <c r="U9" s="285"/>
      <c r="V9" s="285"/>
      <c r="W9" s="197" t="s">
        <v>1125</v>
      </c>
      <c r="X9" s="198"/>
      <c r="Y9" s="198"/>
      <c r="Z9" s="286" t="str">
        <f>IFERROR(VLOOKUP(AJ9,'（一部更新）学校番号・国番号'!$D$2:$E$207,2,0),"自動表示")</f>
        <v>自動表示</v>
      </c>
      <c r="AA9" s="182"/>
      <c r="AB9" s="182"/>
      <c r="AC9" s="182"/>
      <c r="AD9" s="182"/>
      <c r="AE9" s="182"/>
      <c r="AF9" s="182"/>
      <c r="AG9" s="197" t="s">
        <v>1126</v>
      </c>
      <c r="AH9" s="198"/>
      <c r="AI9" s="198"/>
      <c r="AJ9" s="199"/>
      <c r="AK9" s="200"/>
      <c r="AL9" s="200"/>
      <c r="AM9" s="200"/>
      <c r="AN9" s="200"/>
      <c r="AO9" s="201"/>
    </row>
    <row r="10" spans="1:43" ht="22.5" customHeight="1" x14ac:dyDescent="0.15">
      <c r="A10" s="255" t="s">
        <v>15</v>
      </c>
      <c r="B10" s="256"/>
      <c r="C10" s="256"/>
      <c r="D10" s="256"/>
      <c r="E10" s="256"/>
      <c r="F10" s="256"/>
      <c r="G10" s="257"/>
      <c r="H10" s="171"/>
      <c r="I10" s="172"/>
      <c r="J10" s="172"/>
      <c r="K10" s="172"/>
      <c r="L10" s="172"/>
      <c r="M10" s="172"/>
      <c r="N10" s="172"/>
      <c r="O10" s="172"/>
      <c r="P10" s="172"/>
      <c r="Q10" s="172"/>
      <c r="R10" s="172"/>
      <c r="S10" s="172"/>
      <c r="T10" s="273"/>
      <c r="U10" s="288" t="s">
        <v>269</v>
      </c>
      <c r="V10" s="288"/>
      <c r="W10" s="288"/>
      <c r="X10" s="288"/>
      <c r="Y10" s="288"/>
      <c r="Z10" s="190"/>
      <c r="AA10" s="169"/>
      <c r="AB10" s="169"/>
      <c r="AC10" s="169"/>
      <c r="AD10" s="169"/>
      <c r="AE10" s="169"/>
      <c r="AF10" s="169"/>
      <c r="AG10" s="169"/>
      <c r="AH10" s="169"/>
      <c r="AI10" s="169"/>
      <c r="AJ10" s="169"/>
      <c r="AK10" s="169"/>
      <c r="AL10" s="169"/>
      <c r="AM10" s="169"/>
      <c r="AN10" s="169"/>
      <c r="AO10" s="170"/>
    </row>
    <row r="11" spans="1:43" ht="22.5" customHeight="1" x14ac:dyDescent="0.15">
      <c r="A11" s="274" t="s">
        <v>16</v>
      </c>
      <c r="B11" s="275"/>
      <c r="C11" s="275"/>
      <c r="D11" s="275"/>
      <c r="E11" s="275"/>
      <c r="F11" s="275"/>
      <c r="G11" s="276"/>
      <c r="H11" s="202" t="s">
        <v>17</v>
      </c>
      <c r="I11" s="198"/>
      <c r="J11" s="198"/>
      <c r="K11" s="198"/>
      <c r="L11" s="198"/>
      <c r="M11" s="146"/>
      <c r="N11" s="146"/>
      <c r="O11" s="146"/>
      <c r="P11" s="146"/>
      <c r="Q11" s="146"/>
      <c r="R11" s="146"/>
      <c r="S11" s="146"/>
      <c r="T11" s="146"/>
      <c r="U11" s="146"/>
      <c r="V11" s="146"/>
      <c r="W11" s="146"/>
      <c r="X11" s="141" t="s">
        <v>18</v>
      </c>
      <c r="Y11" s="280" t="s">
        <v>19</v>
      </c>
      <c r="Z11" s="280"/>
      <c r="AA11" s="280"/>
      <c r="AB11" s="280"/>
      <c r="AC11" s="280"/>
      <c r="AD11" s="146"/>
      <c r="AE11" s="146"/>
      <c r="AF11" s="146"/>
      <c r="AG11" s="146"/>
      <c r="AH11" s="146"/>
      <c r="AI11" s="146"/>
      <c r="AJ11" s="146"/>
      <c r="AK11" s="146"/>
      <c r="AL11" s="146"/>
      <c r="AM11" s="146"/>
      <c r="AN11" s="146"/>
      <c r="AO11" s="78" t="s">
        <v>18</v>
      </c>
    </row>
    <row r="12" spans="1:43" ht="48" customHeight="1" x14ac:dyDescent="0.15">
      <c r="A12" s="277"/>
      <c r="B12" s="278"/>
      <c r="C12" s="278"/>
      <c r="D12" s="278"/>
      <c r="E12" s="278"/>
      <c r="F12" s="278"/>
      <c r="G12" s="279"/>
      <c r="H12" s="202" t="s">
        <v>20</v>
      </c>
      <c r="I12" s="198"/>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289" t="s">
        <v>272</v>
      </c>
      <c r="AL12" s="289"/>
      <c r="AM12" s="289"/>
      <c r="AN12" s="289"/>
      <c r="AO12" s="290"/>
    </row>
    <row r="13" spans="1:43" ht="20.100000000000001" customHeight="1" x14ac:dyDescent="0.15">
      <c r="A13" s="299" t="s">
        <v>1073</v>
      </c>
      <c r="B13" s="300"/>
      <c r="C13" s="300"/>
      <c r="D13" s="300"/>
      <c r="E13" s="300"/>
      <c r="F13" s="300"/>
      <c r="G13" s="301"/>
      <c r="H13" s="217" t="s">
        <v>926</v>
      </c>
      <c r="I13" s="218"/>
      <c r="J13" s="218"/>
      <c r="K13" s="218"/>
      <c r="L13" s="218"/>
      <c r="M13" s="218"/>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70"/>
    </row>
    <row r="14" spans="1:43" ht="20.100000000000001" customHeight="1" x14ac:dyDescent="0.15">
      <c r="A14" s="302"/>
      <c r="B14" s="303"/>
      <c r="C14" s="303"/>
      <c r="D14" s="303"/>
      <c r="E14" s="303"/>
      <c r="F14" s="303"/>
      <c r="G14" s="304"/>
      <c r="H14" s="308" t="s">
        <v>927</v>
      </c>
      <c r="I14" s="221"/>
      <c r="J14" s="221"/>
      <c r="K14" s="221"/>
      <c r="L14" s="221"/>
      <c r="M14" s="221"/>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5"/>
    </row>
    <row r="15" spans="1:43" ht="20.100000000000001" customHeight="1" x14ac:dyDescent="0.15">
      <c r="A15" s="302"/>
      <c r="B15" s="303"/>
      <c r="C15" s="303"/>
      <c r="D15" s="303"/>
      <c r="E15" s="303"/>
      <c r="F15" s="303"/>
      <c r="G15" s="304"/>
      <c r="H15" s="220" t="s">
        <v>917</v>
      </c>
      <c r="I15" s="221"/>
      <c r="J15" s="221"/>
      <c r="K15" s="221"/>
      <c r="L15" s="221"/>
      <c r="M15" s="221"/>
      <c r="N15" s="79" t="s">
        <v>918</v>
      </c>
      <c r="O15" s="151"/>
      <c r="P15" s="151"/>
      <c r="Q15" s="151"/>
      <c r="R15" s="151"/>
      <c r="S15" s="151"/>
      <c r="T15" s="151"/>
      <c r="U15" s="151"/>
      <c r="V15" s="108" t="s">
        <v>919</v>
      </c>
      <c r="W15" s="183" t="s">
        <v>920</v>
      </c>
      <c r="X15" s="183"/>
      <c r="Y15" s="183"/>
      <c r="Z15" s="183"/>
      <c r="AA15" s="183"/>
      <c r="AB15" s="183"/>
      <c r="AC15" s="183"/>
      <c r="AD15" s="183"/>
      <c r="AE15" s="140" t="s">
        <v>921</v>
      </c>
      <c r="AF15" s="184"/>
      <c r="AG15" s="184"/>
      <c r="AH15" s="184"/>
      <c r="AI15" s="184"/>
      <c r="AJ15" s="184"/>
      <c r="AK15" s="184"/>
      <c r="AL15" s="184"/>
      <c r="AM15" s="184"/>
      <c r="AN15" s="184"/>
      <c r="AO15" s="109" t="s">
        <v>919</v>
      </c>
    </row>
    <row r="16" spans="1:43" ht="20.100000000000001" customHeight="1" x14ac:dyDescent="0.15">
      <c r="A16" s="305"/>
      <c r="B16" s="306"/>
      <c r="C16" s="306"/>
      <c r="D16" s="306"/>
      <c r="E16" s="306"/>
      <c r="F16" s="306"/>
      <c r="G16" s="307"/>
      <c r="H16" s="148"/>
      <c r="I16" s="149"/>
      <c r="J16" s="150"/>
      <c r="K16" s="150"/>
      <c r="L16" s="80" t="s">
        <v>922</v>
      </c>
      <c r="M16" s="151"/>
      <c r="N16" s="151"/>
      <c r="O16" s="110" t="s">
        <v>8</v>
      </c>
      <c r="P16" s="152"/>
      <c r="Q16" s="152"/>
      <c r="R16" s="152"/>
      <c r="S16" s="152"/>
      <c r="T16" s="152"/>
      <c r="U16" s="152"/>
      <c r="V16" s="111" t="s">
        <v>923</v>
      </c>
      <c r="W16" s="149"/>
      <c r="X16" s="149"/>
      <c r="Y16" s="149"/>
      <c r="Z16" s="149"/>
      <c r="AA16" s="149"/>
      <c r="AB16" s="149"/>
      <c r="AC16" s="149"/>
      <c r="AD16" s="149"/>
      <c r="AE16" s="80" t="s">
        <v>924</v>
      </c>
      <c r="AF16" s="153" t="s">
        <v>925</v>
      </c>
      <c r="AG16" s="153"/>
      <c r="AH16" s="153"/>
      <c r="AI16" s="153"/>
      <c r="AJ16" s="153"/>
      <c r="AK16" s="151"/>
      <c r="AL16" s="151"/>
      <c r="AM16" s="151"/>
      <c r="AN16" s="151"/>
      <c r="AO16" s="81" t="s">
        <v>922</v>
      </c>
    </row>
    <row r="17" spans="1:45" ht="22.5" customHeight="1" x14ac:dyDescent="0.15">
      <c r="A17" s="208" t="s">
        <v>1025</v>
      </c>
      <c r="B17" s="209"/>
      <c r="C17" s="209"/>
      <c r="D17" s="209"/>
      <c r="E17" s="209"/>
      <c r="F17" s="209"/>
      <c r="G17" s="210"/>
      <c r="H17" s="265" t="s">
        <v>798</v>
      </c>
      <c r="I17" s="265"/>
      <c r="J17" s="265"/>
      <c r="K17" s="265"/>
      <c r="L17" s="265"/>
      <c r="M17" s="265"/>
      <c r="N17" s="265"/>
      <c r="O17" s="265"/>
      <c r="P17" s="168"/>
      <c r="Q17" s="169"/>
      <c r="R17" s="169"/>
      <c r="S17" s="169"/>
      <c r="T17" s="169"/>
      <c r="U17" s="169"/>
      <c r="V17" s="169"/>
      <c r="W17" s="169"/>
      <c r="X17" s="169"/>
      <c r="Y17" s="169"/>
      <c r="Z17" s="169"/>
      <c r="AA17" s="169"/>
      <c r="AB17" s="169"/>
      <c r="AC17" s="169"/>
      <c r="AD17" s="169"/>
      <c r="AE17" s="169"/>
      <c r="AF17" s="169"/>
      <c r="AG17" s="169"/>
      <c r="AH17" s="169"/>
      <c r="AI17" s="169"/>
      <c r="AJ17" s="169"/>
      <c r="AK17" s="169"/>
      <c r="AL17" s="169"/>
      <c r="AM17" s="169"/>
      <c r="AN17" s="169"/>
      <c r="AO17" s="170"/>
    </row>
    <row r="18" spans="1:45" ht="22.5" customHeight="1" x14ac:dyDescent="0.15">
      <c r="A18" s="294"/>
      <c r="B18" s="295"/>
      <c r="C18" s="295"/>
      <c r="D18" s="295"/>
      <c r="E18" s="295"/>
      <c r="F18" s="295"/>
      <c r="G18" s="296"/>
      <c r="H18" s="265" t="s">
        <v>799</v>
      </c>
      <c r="I18" s="265"/>
      <c r="J18" s="265"/>
      <c r="K18" s="265"/>
      <c r="L18" s="265"/>
      <c r="M18" s="265"/>
      <c r="N18" s="265"/>
      <c r="O18" s="265"/>
      <c r="P18" s="171"/>
      <c r="Q18" s="172"/>
      <c r="R18" s="172"/>
      <c r="S18" s="172"/>
      <c r="T18" s="172"/>
      <c r="U18" s="172"/>
      <c r="V18" s="172"/>
      <c r="W18" s="172"/>
      <c r="X18" s="172"/>
      <c r="Y18" s="172"/>
      <c r="Z18" s="173" t="s">
        <v>800</v>
      </c>
      <c r="AA18" s="173"/>
      <c r="AB18" s="173"/>
      <c r="AC18" s="173"/>
      <c r="AD18" s="173"/>
      <c r="AE18" s="173"/>
      <c r="AF18" s="168"/>
      <c r="AG18" s="169"/>
      <c r="AH18" s="169"/>
      <c r="AI18" s="169"/>
      <c r="AJ18" s="169"/>
      <c r="AK18" s="169"/>
      <c r="AL18" s="169"/>
      <c r="AM18" s="169"/>
      <c r="AN18" s="169"/>
      <c r="AO18" s="170"/>
    </row>
    <row r="19" spans="1:45" ht="22.5" customHeight="1" x14ac:dyDescent="0.15">
      <c r="A19" s="294"/>
      <c r="B19" s="295"/>
      <c r="C19" s="295"/>
      <c r="D19" s="295"/>
      <c r="E19" s="295"/>
      <c r="F19" s="295"/>
      <c r="G19" s="296"/>
      <c r="H19" s="270" t="s">
        <v>793</v>
      </c>
      <c r="I19" s="270"/>
      <c r="J19" s="270"/>
      <c r="K19" s="270"/>
      <c r="L19" s="270"/>
      <c r="M19" s="270"/>
      <c r="N19" s="270"/>
      <c r="O19" s="270"/>
      <c r="P19" s="271" t="s">
        <v>794</v>
      </c>
      <c r="Q19" s="271"/>
      <c r="R19" s="272"/>
      <c r="S19" s="272"/>
      <c r="T19" s="142" t="s">
        <v>7</v>
      </c>
      <c r="U19" s="192"/>
      <c r="V19" s="192"/>
      <c r="W19" s="83" t="s">
        <v>539</v>
      </c>
      <c r="X19" s="84" t="s">
        <v>795</v>
      </c>
      <c r="Y19" s="271" t="s">
        <v>796</v>
      </c>
      <c r="Z19" s="271"/>
      <c r="AA19" s="272"/>
      <c r="AB19" s="272"/>
      <c r="AC19" s="142" t="s">
        <v>7</v>
      </c>
      <c r="AD19" s="192"/>
      <c r="AE19" s="192"/>
      <c r="AF19" s="83" t="s">
        <v>539</v>
      </c>
      <c r="AG19" s="84"/>
      <c r="AH19" s="182" t="str">
        <f>IFERROR(DATEDIF(AP19,AQ19,"M")+1,"")</f>
        <v/>
      </c>
      <c r="AI19" s="182"/>
      <c r="AJ19" s="177" t="s">
        <v>797</v>
      </c>
      <c r="AK19" s="177"/>
      <c r="AL19" s="177"/>
      <c r="AM19" s="84"/>
      <c r="AN19" s="84"/>
      <c r="AO19" s="85"/>
      <c r="AP19" s="86" t="str">
        <f>IF(AD19&lt;&gt;"",P19&amp;R19&amp;"/"&amp;U19&amp;"/"&amp;1,"")</f>
        <v/>
      </c>
      <c r="AQ19" s="86" t="str">
        <f>IF(AD19&lt;&gt;"",Y19&amp;AA19&amp;"/"&amp;AD19&amp;"/"&amp;1,"")</f>
        <v/>
      </c>
    </row>
    <row r="20" spans="1:45" ht="22.5" customHeight="1" x14ac:dyDescent="0.15">
      <c r="A20" s="173" t="s">
        <v>22</v>
      </c>
      <c r="B20" s="173"/>
      <c r="C20" s="173"/>
      <c r="D20" s="173"/>
      <c r="E20" s="173"/>
      <c r="F20" s="173"/>
      <c r="G20" s="173"/>
      <c r="H20" s="252"/>
      <c r="I20" s="253"/>
      <c r="J20" s="253"/>
      <c r="K20" s="253"/>
      <c r="L20" s="253"/>
      <c r="M20" s="253"/>
      <c r="N20" s="253"/>
      <c r="O20" s="253"/>
      <c r="P20" s="253"/>
      <c r="Q20" s="254"/>
      <c r="R20" s="297" t="s">
        <v>912</v>
      </c>
      <c r="S20" s="287"/>
      <c r="T20" s="287"/>
      <c r="U20" s="287"/>
      <c r="V20" s="287"/>
      <c r="W20" s="287"/>
      <c r="X20" s="287"/>
      <c r="Y20" s="287"/>
      <c r="Z20" s="287"/>
      <c r="AA20" s="287"/>
      <c r="AB20" s="287"/>
      <c r="AC20" s="188"/>
      <c r="AD20" s="189"/>
      <c r="AE20" s="189"/>
      <c r="AF20" s="189"/>
      <c r="AG20" s="189"/>
      <c r="AH20" s="189"/>
      <c r="AI20" s="189"/>
      <c r="AJ20" s="189"/>
      <c r="AK20" s="189"/>
      <c r="AL20" s="189"/>
      <c r="AM20" s="189"/>
      <c r="AN20" s="189"/>
      <c r="AO20" s="298"/>
    </row>
    <row r="21" spans="1:45" ht="22.5" customHeight="1" x14ac:dyDescent="0.15">
      <c r="A21" s="173" t="s">
        <v>522</v>
      </c>
      <c r="B21" s="173"/>
      <c r="C21" s="173"/>
      <c r="D21" s="173"/>
      <c r="E21" s="173"/>
      <c r="F21" s="173"/>
      <c r="G21" s="173"/>
      <c r="H21" s="291" t="s">
        <v>524</v>
      </c>
      <c r="I21" s="292"/>
      <c r="J21" s="292"/>
      <c r="K21" s="292"/>
      <c r="L21" s="292"/>
      <c r="M21" s="292"/>
      <c r="N21" s="292"/>
      <c r="O21" s="292"/>
      <c r="P21" s="261" t="s">
        <v>526</v>
      </c>
      <c r="Q21" s="261"/>
      <c r="R21" s="261"/>
      <c r="S21" s="184"/>
      <c r="T21" s="184"/>
      <c r="U21" s="293" t="s">
        <v>525</v>
      </c>
      <c r="V21" s="293"/>
      <c r="W21" s="293"/>
      <c r="X21" s="309"/>
      <c r="Y21" s="310"/>
      <c r="Z21" s="154" t="s">
        <v>540</v>
      </c>
      <c r="AA21" s="155"/>
      <c r="AB21" s="155"/>
      <c r="AC21" s="155"/>
      <c r="AD21" s="167"/>
      <c r="AE21" s="167"/>
      <c r="AF21" s="167"/>
      <c r="AG21" s="167"/>
      <c r="AH21" s="167"/>
      <c r="AI21" s="167"/>
      <c r="AJ21" s="181" t="s">
        <v>541</v>
      </c>
      <c r="AK21" s="181"/>
      <c r="AL21" s="181"/>
      <c r="AM21" s="165"/>
      <c r="AN21" s="165"/>
      <c r="AO21" s="166"/>
    </row>
    <row r="22" spans="1:45" ht="22.5" customHeight="1" x14ac:dyDescent="0.15">
      <c r="A22" s="234" t="s">
        <v>523</v>
      </c>
      <c r="B22" s="261"/>
      <c r="C22" s="261"/>
      <c r="D22" s="261"/>
      <c r="E22" s="261"/>
      <c r="F22" s="261"/>
      <c r="G22" s="267"/>
      <c r="H22" s="156" t="s">
        <v>802</v>
      </c>
      <c r="I22" s="157"/>
      <c r="J22" s="157"/>
      <c r="K22" s="157" t="s">
        <v>1074</v>
      </c>
      <c r="L22" s="157"/>
      <c r="M22" s="158"/>
      <c r="N22" s="158"/>
      <c r="O22" s="159" t="s">
        <v>1075</v>
      </c>
      <c r="P22" s="159"/>
      <c r="Q22" s="159"/>
      <c r="R22" s="159"/>
      <c r="S22" s="160"/>
      <c r="T22" s="160"/>
      <c r="U22" s="161"/>
      <c r="V22" s="162" t="s">
        <v>528</v>
      </c>
      <c r="W22" s="159"/>
      <c r="X22" s="163"/>
      <c r="Y22" s="164"/>
      <c r="Z22" s="154" t="s">
        <v>540</v>
      </c>
      <c r="AA22" s="180"/>
      <c r="AB22" s="180"/>
      <c r="AC22" s="180"/>
      <c r="AD22" s="167"/>
      <c r="AE22" s="167"/>
      <c r="AF22" s="167"/>
      <c r="AG22" s="167"/>
      <c r="AH22" s="167"/>
      <c r="AI22" s="167"/>
      <c r="AJ22" s="181" t="s">
        <v>541</v>
      </c>
      <c r="AK22" s="181"/>
      <c r="AL22" s="181"/>
      <c r="AM22" s="165"/>
      <c r="AN22" s="165"/>
      <c r="AO22" s="166"/>
    </row>
    <row r="23" spans="1:45" s="76" customFormat="1" ht="22.5" customHeight="1" x14ac:dyDescent="0.15">
      <c r="A23" s="246" t="s">
        <v>21</v>
      </c>
      <c r="B23" s="247"/>
      <c r="C23" s="247"/>
      <c r="D23" s="247"/>
      <c r="E23" s="247"/>
      <c r="F23" s="247"/>
      <c r="G23" s="248"/>
      <c r="H23" s="174" t="s">
        <v>1119</v>
      </c>
      <c r="I23" s="175"/>
      <c r="J23" s="175"/>
      <c r="K23" s="175"/>
      <c r="L23" s="143" t="s">
        <v>7</v>
      </c>
      <c r="M23" s="147"/>
      <c r="N23" s="147"/>
      <c r="O23" s="30" t="s">
        <v>539</v>
      </c>
      <c r="P23" s="32" t="s">
        <v>795</v>
      </c>
      <c r="Q23" s="178" t="s">
        <v>796</v>
      </c>
      <c r="R23" s="178"/>
      <c r="S23" s="179"/>
      <c r="T23" s="179"/>
      <c r="U23" s="143" t="s">
        <v>7</v>
      </c>
      <c r="V23" s="147"/>
      <c r="W23" s="147"/>
      <c r="X23" s="30" t="s">
        <v>539</v>
      </c>
      <c r="Y23" s="32"/>
      <c r="Z23" s="176" t="str">
        <f>IFERROR(DATEDIF(AP23,AQ23,"M")+1,"")</f>
        <v/>
      </c>
      <c r="AA23" s="176"/>
      <c r="AB23" s="177" t="s">
        <v>797</v>
      </c>
      <c r="AC23" s="177"/>
      <c r="AD23" s="177"/>
      <c r="AE23" s="87"/>
      <c r="AF23" s="87"/>
      <c r="AG23" s="87"/>
      <c r="AH23" s="87"/>
      <c r="AI23" s="87"/>
      <c r="AJ23" s="87"/>
      <c r="AK23" s="87"/>
      <c r="AL23" s="87"/>
      <c r="AM23" s="87"/>
      <c r="AN23" s="87"/>
      <c r="AO23" s="88"/>
      <c r="AP23" s="89" t="str">
        <f>IF(M23&lt;&gt;"",H23&amp;"/"&amp;M23&amp;"/"&amp;1,"")</f>
        <v/>
      </c>
      <c r="AQ23" s="89" t="str">
        <f>IF(V23&lt;&gt;"",Q23&amp;S23&amp;"/"&amp;V23&amp;"/"&amp;1,"")</f>
        <v/>
      </c>
      <c r="AR23" s="86"/>
      <c r="AS23" s="86"/>
    </row>
    <row r="24" spans="1:45" ht="15.95" customHeight="1" x14ac:dyDescent="0.15">
      <c r="A24" s="217" t="s">
        <v>23</v>
      </c>
      <c r="B24" s="218"/>
      <c r="C24" s="218"/>
      <c r="D24" s="218"/>
      <c r="E24" s="218"/>
      <c r="F24" s="218"/>
      <c r="G24" s="219"/>
      <c r="H24" s="225"/>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7"/>
    </row>
    <row r="25" spans="1:45" ht="15.95" customHeight="1" x14ac:dyDescent="0.15">
      <c r="A25" s="220"/>
      <c r="B25" s="221"/>
      <c r="C25" s="221"/>
      <c r="D25" s="221"/>
      <c r="E25" s="221"/>
      <c r="F25" s="221"/>
      <c r="G25" s="222"/>
      <c r="H25" s="228"/>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30"/>
    </row>
    <row r="26" spans="1:45" ht="15.95" customHeight="1" x14ac:dyDescent="0.15">
      <c r="A26" s="220"/>
      <c r="B26" s="221"/>
      <c r="C26" s="221"/>
      <c r="D26" s="221"/>
      <c r="E26" s="221"/>
      <c r="F26" s="221"/>
      <c r="G26" s="222"/>
      <c r="H26" s="228"/>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30"/>
    </row>
    <row r="27" spans="1:45" ht="15.95" customHeight="1" x14ac:dyDescent="0.15">
      <c r="A27" s="220"/>
      <c r="B27" s="221"/>
      <c r="C27" s="221"/>
      <c r="D27" s="221"/>
      <c r="E27" s="221"/>
      <c r="F27" s="221"/>
      <c r="G27" s="222"/>
      <c r="H27" s="228"/>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29"/>
      <c r="AO27" s="230"/>
    </row>
    <row r="28" spans="1:45" ht="15.95" customHeight="1" x14ac:dyDescent="0.15">
      <c r="A28" s="220"/>
      <c r="B28" s="221"/>
      <c r="C28" s="221"/>
      <c r="D28" s="221"/>
      <c r="E28" s="221"/>
      <c r="F28" s="221"/>
      <c r="G28" s="222"/>
      <c r="H28" s="228"/>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30"/>
    </row>
    <row r="29" spans="1:45" ht="15.95" customHeight="1" x14ac:dyDescent="0.15">
      <c r="A29" s="220"/>
      <c r="B29" s="221"/>
      <c r="C29" s="221"/>
      <c r="D29" s="221"/>
      <c r="E29" s="221"/>
      <c r="F29" s="221"/>
      <c r="G29" s="222"/>
      <c r="H29" s="228"/>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30"/>
    </row>
    <row r="30" spans="1:45" ht="15.95" customHeight="1" x14ac:dyDescent="0.15">
      <c r="A30" s="220"/>
      <c r="B30" s="221"/>
      <c r="C30" s="221"/>
      <c r="D30" s="221"/>
      <c r="E30" s="221"/>
      <c r="F30" s="221"/>
      <c r="G30" s="222"/>
      <c r="H30" s="228"/>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30"/>
    </row>
    <row r="31" spans="1:45" ht="15.95" customHeight="1" x14ac:dyDescent="0.15">
      <c r="A31" s="223"/>
      <c r="B31" s="153"/>
      <c r="C31" s="153"/>
      <c r="D31" s="153"/>
      <c r="E31" s="153"/>
      <c r="F31" s="153"/>
      <c r="G31" s="224"/>
      <c r="H31" s="231"/>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3"/>
    </row>
    <row r="32" spans="1:45" ht="22.5" customHeight="1" x14ac:dyDescent="0.15">
      <c r="A32" s="234" t="s">
        <v>992</v>
      </c>
      <c r="B32" s="211"/>
      <c r="C32" s="211"/>
      <c r="D32" s="211"/>
      <c r="E32" s="211"/>
      <c r="F32" s="211"/>
      <c r="G32" s="212"/>
      <c r="H32" s="235"/>
      <c r="I32" s="146"/>
      <c r="J32" s="146"/>
      <c r="K32" s="146"/>
      <c r="L32" s="146"/>
      <c r="M32" s="146"/>
      <c r="N32" s="146"/>
      <c r="O32" s="146"/>
      <c r="P32" s="146"/>
      <c r="Q32" s="146"/>
      <c r="R32" s="146"/>
      <c r="S32" s="236"/>
      <c r="T32" s="223" t="s">
        <v>280</v>
      </c>
      <c r="U32" s="153"/>
      <c r="V32" s="153"/>
      <c r="W32" s="153"/>
      <c r="X32" s="153"/>
      <c r="Y32" s="153"/>
      <c r="Z32" s="153"/>
      <c r="AA32" s="153"/>
      <c r="AB32" s="153"/>
      <c r="AC32" s="153"/>
      <c r="AD32" s="153"/>
      <c r="AE32" s="153"/>
      <c r="AF32" s="153"/>
      <c r="AG32" s="153"/>
      <c r="AH32" s="153"/>
      <c r="AI32" s="153"/>
      <c r="AJ32" s="153"/>
      <c r="AK32" s="224"/>
      <c r="AL32" s="235"/>
      <c r="AM32" s="146"/>
      <c r="AN32" s="146"/>
      <c r="AO32" s="236"/>
    </row>
    <row r="33" spans="1:41" ht="20.100000000000001" customHeight="1" x14ac:dyDescent="0.15">
      <c r="A33" s="243" t="s">
        <v>1026</v>
      </c>
      <c r="B33" s="243"/>
      <c r="C33" s="243"/>
      <c r="D33" s="243"/>
      <c r="E33" s="243"/>
      <c r="F33" s="243"/>
      <c r="G33" s="243"/>
      <c r="H33" s="217" t="s">
        <v>913</v>
      </c>
      <c r="I33" s="218"/>
      <c r="J33" s="218"/>
      <c r="K33" s="218"/>
      <c r="L33" s="218"/>
      <c r="M33" s="218"/>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70"/>
    </row>
    <row r="34" spans="1:41" ht="20.100000000000001" customHeight="1" x14ac:dyDescent="0.15">
      <c r="A34" s="243"/>
      <c r="B34" s="243"/>
      <c r="C34" s="243"/>
      <c r="D34" s="243"/>
      <c r="E34" s="243"/>
      <c r="F34" s="243"/>
      <c r="G34" s="243"/>
      <c r="H34" s="220" t="s">
        <v>914</v>
      </c>
      <c r="I34" s="221"/>
      <c r="J34" s="221"/>
      <c r="K34" s="221"/>
      <c r="L34" s="221"/>
      <c r="M34" s="221"/>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5"/>
    </row>
    <row r="35" spans="1:41" ht="22.5" customHeight="1" x14ac:dyDescent="0.15">
      <c r="A35" s="243"/>
      <c r="B35" s="243"/>
      <c r="C35" s="243"/>
      <c r="D35" s="243"/>
      <c r="E35" s="243"/>
      <c r="F35" s="243"/>
      <c r="G35" s="243"/>
      <c r="H35" s="220" t="s">
        <v>915</v>
      </c>
      <c r="I35" s="221"/>
      <c r="J35" s="221"/>
      <c r="K35" s="221"/>
      <c r="L35" s="221"/>
      <c r="M35" s="221"/>
      <c r="N35" s="146"/>
      <c r="O35" s="146"/>
      <c r="P35" s="146"/>
      <c r="Q35" s="146"/>
      <c r="R35" s="112" t="s">
        <v>7</v>
      </c>
      <c r="S35" s="147"/>
      <c r="T35" s="147"/>
      <c r="U35" s="112" t="s">
        <v>8</v>
      </c>
      <c r="V35" s="90" t="s">
        <v>916</v>
      </c>
      <c r="W35" s="146"/>
      <c r="X35" s="146"/>
      <c r="Y35" s="146"/>
      <c r="Z35" s="146"/>
      <c r="AA35" s="112" t="s">
        <v>7</v>
      </c>
      <c r="AB35" s="147"/>
      <c r="AC35" s="147"/>
      <c r="AD35" s="112" t="s">
        <v>8</v>
      </c>
      <c r="AE35" s="113"/>
      <c r="AF35" s="113"/>
      <c r="AG35" s="113"/>
      <c r="AH35" s="113"/>
      <c r="AI35" s="113"/>
      <c r="AJ35" s="113"/>
      <c r="AK35" s="113"/>
      <c r="AL35" s="113"/>
      <c r="AM35" s="113"/>
      <c r="AN35" s="113"/>
      <c r="AO35" s="114"/>
    </row>
    <row r="36" spans="1:41" ht="30" customHeight="1" x14ac:dyDescent="0.15">
      <c r="A36" s="202" t="s">
        <v>281</v>
      </c>
      <c r="B36" s="203"/>
      <c r="C36" s="203"/>
      <c r="D36" s="203"/>
      <c r="E36" s="203"/>
      <c r="F36" s="203"/>
      <c r="G36" s="204"/>
      <c r="H36" s="237"/>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9"/>
    </row>
    <row r="37" spans="1:41" ht="22.5" customHeight="1" x14ac:dyDescent="0.15">
      <c r="A37" s="208" t="s">
        <v>805</v>
      </c>
      <c r="B37" s="209"/>
      <c r="C37" s="209"/>
      <c r="D37" s="209"/>
      <c r="E37" s="209"/>
      <c r="F37" s="209"/>
      <c r="G37" s="210"/>
      <c r="H37" s="249"/>
      <c r="I37" s="184"/>
      <c r="J37" s="184"/>
      <c r="K37" s="184"/>
      <c r="L37" s="184"/>
      <c r="M37" s="184"/>
      <c r="N37" s="184"/>
      <c r="O37" s="184"/>
      <c r="P37" s="184"/>
      <c r="Q37" s="184"/>
      <c r="R37" s="184"/>
      <c r="S37" s="250"/>
      <c r="T37" s="240" t="s">
        <v>911</v>
      </c>
      <c r="U37" s="241"/>
      <c r="V37" s="241"/>
      <c r="W37" s="241"/>
      <c r="X37" s="241"/>
      <c r="Y37" s="241"/>
      <c r="Z37" s="241"/>
      <c r="AA37" s="241"/>
      <c r="AB37" s="241"/>
      <c r="AC37" s="241"/>
      <c r="AD37" s="241"/>
      <c r="AE37" s="241"/>
      <c r="AF37" s="241"/>
      <c r="AG37" s="241"/>
      <c r="AH37" s="241"/>
      <c r="AI37" s="241"/>
      <c r="AJ37" s="241"/>
      <c r="AK37" s="241"/>
      <c r="AL37" s="241"/>
      <c r="AM37" s="241"/>
      <c r="AN37" s="241"/>
      <c r="AO37" s="242"/>
    </row>
    <row r="38" spans="1:41" ht="29.25" customHeight="1" x14ac:dyDescent="0.15">
      <c r="A38" s="202" t="s">
        <v>547</v>
      </c>
      <c r="B38" s="211"/>
      <c r="C38" s="211"/>
      <c r="D38" s="211"/>
      <c r="E38" s="211"/>
      <c r="F38" s="211"/>
      <c r="G38" s="212"/>
      <c r="H38" s="213"/>
      <c r="I38" s="214"/>
      <c r="J38" s="214"/>
      <c r="K38" s="214"/>
      <c r="L38" s="214"/>
      <c r="M38" s="214"/>
      <c r="N38" s="214"/>
      <c r="O38" s="214"/>
      <c r="P38" s="214"/>
      <c r="Q38" s="214"/>
      <c r="R38" s="214"/>
      <c r="S38" s="215"/>
      <c r="T38" s="202" t="s">
        <v>1027</v>
      </c>
      <c r="U38" s="198"/>
      <c r="V38" s="198"/>
      <c r="W38" s="198"/>
      <c r="X38" s="198"/>
      <c r="Y38" s="198"/>
      <c r="Z38" s="198"/>
      <c r="AA38" s="198"/>
      <c r="AB38" s="198"/>
      <c r="AC38" s="216"/>
      <c r="AD38" s="168"/>
      <c r="AE38" s="169"/>
      <c r="AF38" s="169"/>
      <c r="AG38" s="169"/>
      <c r="AH38" s="169"/>
      <c r="AI38" s="169"/>
      <c r="AJ38" s="169"/>
      <c r="AK38" s="169"/>
      <c r="AL38" s="169"/>
      <c r="AM38" s="169"/>
      <c r="AN38" s="169"/>
      <c r="AO38" s="170"/>
    </row>
    <row r="39" spans="1:41" ht="42.75" customHeight="1" x14ac:dyDescent="0.15">
      <c r="A39" s="202" t="s">
        <v>804</v>
      </c>
      <c r="B39" s="203"/>
      <c r="C39" s="203"/>
      <c r="D39" s="203"/>
      <c r="E39" s="203"/>
      <c r="F39" s="203"/>
      <c r="G39" s="204"/>
      <c r="H39" s="205"/>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7"/>
    </row>
  </sheetData>
  <sheetProtection password="EACD" sheet="1" objects="1" scenarios="1"/>
  <dataConsolidate/>
  <mergeCells count="139">
    <mergeCell ref="A22:G22"/>
    <mergeCell ref="S21:T21"/>
    <mergeCell ref="H21:O21"/>
    <mergeCell ref="U21:W21"/>
    <mergeCell ref="J12:AJ12"/>
    <mergeCell ref="A17:G19"/>
    <mergeCell ref="R20:AB20"/>
    <mergeCell ref="AC20:AO20"/>
    <mergeCell ref="A13:G16"/>
    <mergeCell ref="H13:M13"/>
    <mergeCell ref="N13:AO13"/>
    <mergeCell ref="H14:M14"/>
    <mergeCell ref="N14:AO14"/>
    <mergeCell ref="H15:M15"/>
    <mergeCell ref="AJ21:AL21"/>
    <mergeCell ref="AD21:AI21"/>
    <mergeCell ref="A21:G21"/>
    <mergeCell ref="P21:R21"/>
    <mergeCell ref="X21:Y21"/>
    <mergeCell ref="U19:V19"/>
    <mergeCell ref="Y19:Z19"/>
    <mergeCell ref="AA19:AB19"/>
    <mergeCell ref="AD19:AE19"/>
    <mergeCell ref="H18:O18"/>
    <mergeCell ref="A9:G9"/>
    <mergeCell ref="A7:G7"/>
    <mergeCell ref="O7:Q7"/>
    <mergeCell ref="H10:T10"/>
    <mergeCell ref="A11:G12"/>
    <mergeCell ref="H11:L11"/>
    <mergeCell ref="M11:W11"/>
    <mergeCell ref="Y11:AC11"/>
    <mergeCell ref="H9:K9"/>
    <mergeCell ref="L9:V9"/>
    <mergeCell ref="W9:Y9"/>
    <mergeCell ref="AB8:AF8"/>
    <mergeCell ref="Z9:AF9"/>
    <mergeCell ref="A10:G10"/>
    <mergeCell ref="H12:I12"/>
    <mergeCell ref="AA7:AB7"/>
    <mergeCell ref="AC7:AE7"/>
    <mergeCell ref="AF7:AO7"/>
    <mergeCell ref="U10:Y10"/>
    <mergeCell ref="AK12:AO12"/>
    <mergeCell ref="AD11:AN11"/>
    <mergeCell ref="S7:U7"/>
    <mergeCell ref="W8:AA8"/>
    <mergeCell ref="A23:G23"/>
    <mergeCell ref="AM21:AO21"/>
    <mergeCell ref="H37:S37"/>
    <mergeCell ref="A1:AO1"/>
    <mergeCell ref="A20:G20"/>
    <mergeCell ref="H20:Q20"/>
    <mergeCell ref="A6:G6"/>
    <mergeCell ref="H6:AE6"/>
    <mergeCell ref="AI6:AJ6"/>
    <mergeCell ref="AK6:AL6"/>
    <mergeCell ref="AG6:AH6"/>
    <mergeCell ref="A3:G3"/>
    <mergeCell ref="H3:R3"/>
    <mergeCell ref="S3:V3"/>
    <mergeCell ref="W3:AF3"/>
    <mergeCell ref="A5:G5"/>
    <mergeCell ref="AF5:AO5"/>
    <mergeCell ref="AM6:AO6"/>
    <mergeCell ref="A8:G8"/>
    <mergeCell ref="H5:AE5"/>
    <mergeCell ref="H17:O17"/>
    <mergeCell ref="H19:O19"/>
    <mergeCell ref="P19:Q19"/>
    <mergeCell ref="R19:S19"/>
    <mergeCell ref="A39:G39"/>
    <mergeCell ref="H39:AO39"/>
    <mergeCell ref="A37:G37"/>
    <mergeCell ref="A38:G38"/>
    <mergeCell ref="H38:S38"/>
    <mergeCell ref="T38:AC38"/>
    <mergeCell ref="AD38:AO38"/>
    <mergeCell ref="A24:G31"/>
    <mergeCell ref="H24:AO31"/>
    <mergeCell ref="A32:G32"/>
    <mergeCell ref="T32:AK32"/>
    <mergeCell ref="H32:S32"/>
    <mergeCell ref="AL32:AO32"/>
    <mergeCell ref="A36:G36"/>
    <mergeCell ref="H36:AO36"/>
    <mergeCell ref="T37:AO37"/>
    <mergeCell ref="H33:M33"/>
    <mergeCell ref="N33:AO33"/>
    <mergeCell ref="H34:M34"/>
    <mergeCell ref="A33:G35"/>
    <mergeCell ref="N34:AO34"/>
    <mergeCell ref="H35:M35"/>
    <mergeCell ref="N35:Q35"/>
    <mergeCell ref="S35:T35"/>
    <mergeCell ref="O15:U15"/>
    <mergeCell ref="W15:AD15"/>
    <mergeCell ref="AF15:AN15"/>
    <mergeCell ref="H8:V8"/>
    <mergeCell ref="X7:Z7"/>
    <mergeCell ref="H7:M7"/>
    <mergeCell ref="Z10:AO10"/>
    <mergeCell ref="AJ8:AO8"/>
    <mergeCell ref="AG8:AI8"/>
    <mergeCell ref="AG9:AI9"/>
    <mergeCell ref="AJ9:AO9"/>
    <mergeCell ref="V23:W23"/>
    <mergeCell ref="Z23:AA23"/>
    <mergeCell ref="AB23:AD23"/>
    <mergeCell ref="Q23:R23"/>
    <mergeCell ref="S23:T23"/>
    <mergeCell ref="Z22:AC22"/>
    <mergeCell ref="AJ22:AL22"/>
    <mergeCell ref="AH19:AI19"/>
    <mergeCell ref="AJ19:AL19"/>
    <mergeCell ref="W35:Z35"/>
    <mergeCell ref="AB35:AC35"/>
    <mergeCell ref="H16:K16"/>
    <mergeCell ref="M16:N16"/>
    <mergeCell ref="P16:U16"/>
    <mergeCell ref="W16:AD16"/>
    <mergeCell ref="AF16:AJ16"/>
    <mergeCell ref="AK16:AN16"/>
    <mergeCell ref="Z21:AC21"/>
    <mergeCell ref="H22:J22"/>
    <mergeCell ref="K22:L22"/>
    <mergeCell ref="M22:N22"/>
    <mergeCell ref="O22:R22"/>
    <mergeCell ref="S22:U22"/>
    <mergeCell ref="V22:W22"/>
    <mergeCell ref="X22:Y22"/>
    <mergeCell ref="AM22:AO22"/>
    <mergeCell ref="AD22:AI22"/>
    <mergeCell ref="P17:AO17"/>
    <mergeCell ref="P18:Y18"/>
    <mergeCell ref="Z18:AE18"/>
    <mergeCell ref="AF18:AO18"/>
    <mergeCell ref="H23:K23"/>
    <mergeCell ref="M23:N23"/>
  </mergeCells>
  <phoneticPr fontId="1"/>
  <dataValidations xWindow="869" yWindow="559" count="2">
    <dataValidation imeMode="disabled" allowBlank="1" showInputMessage="1" showErrorMessage="1" sqref="AK6:AL6 H37:S37 AG6:AH6 Z10:AO10 H20:Q20 X21:Y21 H10:T10 M22 X22" xr:uid="{00000000-0002-0000-0000-000000000000}"/>
    <dataValidation type="list" allowBlank="1" showInputMessage="1" promptTitle="専攻分野名の入力について" prompt="採用後の在籍身分【学部留学生/研究留学生】を基準に、以下のとおり入力。_x000a_【学部留学生】_x000a_プルダウンから選択。_x000a_※一致する分野名がない場合は近いものを選択。_x000a_【研究留学生】_x000a_専攻分野名を入力。（プルダウン非活性）_x000a_なお、コース名、研究科名、プログラム名等ではなく、&quot;専攻分野の名称&quot;をご入力ください。" sqref="AD11:AN11" xr:uid="{00000000-0002-0000-0000-000001000000}">
      <formula1>INDIRECT(M11)</formula1>
    </dataValidation>
  </dataValidations>
  <printOptions horizontalCentered="1"/>
  <pageMargins left="0.51181102362204722" right="0.51181102362204722" top="0.74803149606299213" bottom="0.55118110236220474" header="0.31496062992125984" footer="0.31496062992125984"/>
  <pageSetup paperSize="9" scale="87" orientation="portrait" cellComments="asDisplayed" r:id="rId1"/>
  <legacyDrawing r:id="rId2"/>
  <extLst>
    <ext xmlns:x14="http://schemas.microsoft.com/office/spreadsheetml/2009/9/main" uri="{CCE6A557-97BC-4b89-ADB6-D9C93CAAB3DF}">
      <x14:dataValidations xmlns:xm="http://schemas.microsoft.com/office/excel/2006/main" xWindow="869" yWindow="559" count="22">
        <x14:dataValidation type="list" allowBlank="1" showInputMessage="1" showErrorMessage="1" xr:uid="{00000000-0002-0000-0000-000002000000}">
          <x14:formula1>
            <xm:f>'（一部更新）学校番号・国番号'!$P$2:$P$14</xm:f>
          </x14:formula1>
          <xm:sqref>AD19:AE19 S35:T35 AB35:AC35 U19:V19</xm:sqref>
        </x14:dataValidation>
        <x14:dataValidation type="list" allowBlank="1" showInputMessage="1" showErrorMessage="1" xr:uid="{00000000-0002-0000-0000-000003000000}">
          <x14:formula1>
            <xm:f>'（一部更新）学校番号・国番号'!$P$3:$P$14</xm:f>
          </x14:formula1>
          <xm:sqref>M16:N16 O7:Q7 M23:N23 V23:W23</xm:sqref>
        </x14:dataValidation>
        <x14:dataValidation type="list" allowBlank="1" showInputMessage="1" showErrorMessage="1" xr:uid="{00000000-0002-0000-0000-000004000000}">
          <x14:formula1>
            <xm:f>'（一部更新）学校番号・国番号'!$N$3:$N$56</xm:f>
          </x14:formula1>
          <xm:sqref>H16:K16</xm:sqref>
        </x14:dataValidation>
        <x14:dataValidation type="list" allowBlank="1" showInputMessage="1" showErrorMessage="1" xr:uid="{00000000-0002-0000-0000-000005000000}">
          <x14:formula1>
            <xm:f>'（一部更新）学校番号・国番号'!$N$2:$N$56</xm:f>
          </x14:formula1>
          <xm:sqref>N35:Q35 W35:Z35 H7:M7</xm:sqref>
        </x14:dataValidation>
        <x14:dataValidation type="list" allowBlank="1" showInputMessage="1" showErrorMessage="1" xr:uid="{00000000-0002-0000-0000-000006000000}">
          <x14:formula1>
            <xm:f>'（一部更新）学校番号・国番号'!$Q$3:$Q$33</xm:f>
          </x14:formula1>
          <xm:sqref>S7:U7</xm:sqref>
        </x14:dataValidation>
        <x14:dataValidation type="list" allowBlank="1" showInputMessage="1" showErrorMessage="1" xr:uid="{00000000-0002-0000-0000-000007000000}">
          <x14:formula1>
            <xm:f>'（一部更新）学校番号・国番号'!$C$2:$C$3</xm:f>
          </x14:formula1>
          <xm:sqref>AF7:AO7</xm:sqref>
        </x14:dataValidation>
        <x14:dataValidation type="list" allowBlank="1" showInputMessage="1" showErrorMessage="1" xr:uid="{00000000-0002-0000-0000-000008000000}">
          <x14:formula1>
            <xm:f>'（一部更新）学校番号・国番号'!$R$2:$R$7</xm:f>
          </x14:formula1>
          <xm:sqref>S21:T21</xm:sqref>
        </x14:dataValidation>
        <x14:dataValidation type="list" allowBlank="1" showInputMessage="1" showErrorMessage="1" xr:uid="{00000000-0002-0000-0000-000009000000}">
          <x14:formula1>
            <xm:f>'（一部更新）学校番号・国番号'!$L$2</xm:f>
          </x14:formula1>
          <xm:sqref>AL32:AO32</xm:sqref>
        </x14:dataValidation>
        <x14:dataValidation type="list" allowBlank="1" showInputMessage="1" showErrorMessage="1" xr:uid="{00000000-0002-0000-0000-00000A000000}">
          <x14:formula1>
            <xm:f>'（一部更新）学校番号・国番号'!$T$2:$T$244</xm:f>
          </x14:formula1>
          <xm:sqref>AD38:AO38</xm:sqref>
        </x14:dataValidation>
        <x14:dataValidation type="list" allowBlank="1" showInputMessage="1" showErrorMessage="1" xr:uid="{00000000-0002-0000-0000-00000B000000}">
          <x14:formula1>
            <xm:f>'（一部更新）学校番号・国番号'!$S$2</xm:f>
          </x14:formula1>
          <xm:sqref>H38:S38</xm:sqref>
        </x14:dataValidation>
        <x14:dataValidation type="list" allowBlank="1" showInputMessage="1" showErrorMessage="1" xr:uid="{00000000-0002-0000-0000-00000C000000}">
          <x14:formula1>
            <xm:f>'（一部更新）学校番号・国番号'!$J$2:$J$15</xm:f>
          </x14:formula1>
          <xm:sqref>P18:Y18</xm:sqref>
        </x14:dataValidation>
        <x14:dataValidation type="list" imeMode="disabled" allowBlank="1" showInputMessage="1" xr:uid="{00000000-0002-0000-0000-00000D000000}">
          <x14:formula1>
            <xm:f>'（一部更新）学校番号・国番号'!$A$2:$A$38</xm:f>
          </x14:formula1>
          <xm:sqref>W3:AF3</xm:sqref>
        </x14:dataValidation>
        <x14:dataValidation type="list" allowBlank="1" showInputMessage="1" showErrorMessage="1" promptTitle="研究分野の選択肢について" prompt="採用後の在籍身分【学部留学生/研究留学生】を基準に、以下のとおり選択。_x000a_【学部留学生】_x000a_「学部・文科系」「学部・理科系」のいずれかを選択。_x000a_【研究留学生】_x000a_「学部・文科系」「学部・理科系」以外の分野名を選択。_x000a_※一致する分野名がない場合は近いものを選択。" xr:uid="{00000000-0002-0000-0000-00000E000000}">
          <x14:formula1>
            <xm:f>'（一部更新）学校番号・国番号'!$G$2:$G$17</xm:f>
          </x14:formula1>
          <xm:sqref>M11:W11</xm:sqref>
        </x14:dataValidation>
        <x14:dataValidation type="list" allowBlank="1" showInputMessage="1" showErrorMessage="1" xr:uid="{00000000-0002-0000-0000-00000F000000}">
          <x14:formula1>
            <xm:f>'（一部更新）学校番号・国番号'!$K$2:$K$5</xm:f>
          </x14:formula1>
          <xm:sqref>H32:S32</xm:sqref>
        </x14:dataValidation>
        <x14:dataValidation type="list" allowBlank="1" showInputMessage="1" showErrorMessage="1" xr:uid="{00000000-0002-0000-0000-000010000000}">
          <x14:formula1>
            <xm:f>'（一部更新）学校番号・国番号'!$H$2:$H$4</xm:f>
          </x14:formula1>
          <xm:sqref>O15:U15</xm:sqref>
        </x14:dataValidation>
        <x14:dataValidation type="list" allowBlank="1" showInputMessage="1" showErrorMessage="1" xr:uid="{00000000-0002-0000-0000-000011000000}">
          <x14:formula1>
            <xm:f>'（一部更新）学校番号・国番号'!$U$2:$U$4</xm:f>
          </x14:formula1>
          <xm:sqref>AF15:AN15</xm:sqref>
        </x14:dataValidation>
        <x14:dataValidation type="list" allowBlank="1" showInputMessage="1" showErrorMessage="1" xr:uid="{00000000-0002-0000-0000-000012000000}">
          <x14:formula1>
            <xm:f>'（一部更新）学校番号・国番号'!$I$2:$I$4</xm:f>
          </x14:formula1>
          <xm:sqref>P16:U16</xm:sqref>
        </x14:dataValidation>
        <x14:dataValidation type="list" allowBlank="1" showInputMessage="1" showErrorMessage="1" xr:uid="{00000000-0002-0000-0000-000013000000}">
          <x14:formula1>
            <xm:f>'（一部更新）学校番号・国番号'!$V$2:$V$12</xm:f>
          </x14:formula1>
          <xm:sqref>AC20:AO20</xm:sqref>
        </x14:dataValidation>
        <x14:dataValidation type="list" allowBlank="1" showInputMessage="1" showErrorMessage="1" xr:uid="{00000000-0002-0000-0000-000014000000}">
          <x14:formula1>
            <xm:f>'（一部更新）学校番号・国番号'!$O$2:$O$23</xm:f>
          </x14:formula1>
          <xm:sqref>AA19:AB19 R19:S19</xm:sqref>
        </x14:dataValidation>
        <x14:dataValidation type="list" allowBlank="1" showInputMessage="1" xr:uid="{00000000-0002-0000-0000-000015000000}">
          <x14:formula1>
            <xm:f>'（一部更新）学校番号・国番号'!$D$2:$D$206</xm:f>
          </x14:formula1>
          <xm:sqref>AJ8:AO8</xm:sqref>
        </x14:dataValidation>
        <x14:dataValidation type="list" allowBlank="1" showInputMessage="1" showErrorMessage="1" xr:uid="{00000000-0002-0000-0000-000016000000}">
          <x14:formula1>
            <xm:f>'（一部更新）学校番号・国番号'!$D$2:$D$207</xm:f>
          </x14:formula1>
          <xm:sqref>AJ9:AO9</xm:sqref>
        </x14:dataValidation>
        <x14:dataValidation type="list" allowBlank="1" showInputMessage="1" showErrorMessage="1" xr:uid="{00000000-0002-0000-0000-000017000000}">
          <x14:formula1>
            <xm:f>'（一部更新）学校番号・国番号'!$O$15:$O$16</xm:f>
          </x14:formula1>
          <xm:sqref>S23:T23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33"/>
  <sheetViews>
    <sheetView view="pageBreakPreview" zoomScale="90" zoomScaleNormal="100" zoomScaleSheetLayoutView="90" workbookViewId="0">
      <selection activeCell="H21" sqref="H21:AO28"/>
    </sheetView>
  </sheetViews>
  <sheetFormatPr defaultRowHeight="13.5" x14ac:dyDescent="0.15"/>
  <cols>
    <col min="1" max="1" width="3.125" style="10" customWidth="1"/>
    <col min="2" max="41" width="2.625" style="10" customWidth="1"/>
    <col min="42" max="42" width="9" style="10"/>
    <col min="43" max="43" width="9.5" style="10" bestFit="1" customWidth="1"/>
    <col min="44" max="16384" width="9" style="10"/>
  </cols>
  <sheetData>
    <row r="1" spans="1:43" ht="18.75" x14ac:dyDescent="0.15">
      <c r="A1" s="251" t="s">
        <v>901</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11"/>
    </row>
    <row r="2" spans="1:43" ht="7.5" customHeight="1" x14ac:dyDescent="0.15"/>
    <row r="3" spans="1:43" ht="22.5" customHeight="1" x14ac:dyDescent="0.15">
      <c r="A3" s="311" t="s">
        <v>0</v>
      </c>
      <c r="B3" s="312"/>
      <c r="C3" s="312"/>
      <c r="D3" s="312"/>
      <c r="E3" s="312"/>
      <c r="F3" s="312"/>
      <c r="G3" s="313"/>
      <c r="H3" s="320" t="str">
        <f>IFERROR(VLOOKUP(W3,'データ（学校番号・国番号等）'!$A$2:$B$38,2,0),"自動表示")</f>
        <v>自動表示</v>
      </c>
      <c r="I3" s="321"/>
      <c r="J3" s="321"/>
      <c r="K3" s="321"/>
      <c r="L3" s="321"/>
      <c r="M3" s="321"/>
      <c r="N3" s="321"/>
      <c r="O3" s="321"/>
      <c r="P3" s="321"/>
      <c r="Q3" s="321"/>
      <c r="R3" s="322"/>
      <c r="S3" s="270" t="s">
        <v>902</v>
      </c>
      <c r="T3" s="270"/>
      <c r="U3" s="270"/>
      <c r="V3" s="270"/>
      <c r="W3" s="323"/>
      <c r="X3" s="323"/>
      <c r="Y3" s="323"/>
      <c r="Z3" s="323"/>
      <c r="AA3" s="323"/>
      <c r="AB3" s="323"/>
      <c r="AC3" s="323"/>
      <c r="AD3" s="323"/>
      <c r="AE3" s="323"/>
      <c r="AF3" s="323"/>
      <c r="AG3" s="42"/>
      <c r="AH3" s="42"/>
      <c r="AI3" s="42"/>
      <c r="AJ3" s="42"/>
      <c r="AK3" s="42"/>
      <c r="AL3" s="42"/>
      <c r="AM3" s="42"/>
      <c r="AN3" s="42"/>
      <c r="AO3" s="42"/>
    </row>
    <row r="4" spans="1:43" ht="8.1" customHeight="1" x14ac:dyDescent="0.1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row>
    <row r="5" spans="1:43" ht="22.5" customHeight="1" x14ac:dyDescent="0.15">
      <c r="A5" s="311" t="s">
        <v>1</v>
      </c>
      <c r="B5" s="312"/>
      <c r="C5" s="312"/>
      <c r="D5" s="312"/>
      <c r="E5" s="312"/>
      <c r="F5" s="312"/>
      <c r="G5" s="313"/>
      <c r="H5" s="324" t="s">
        <v>792</v>
      </c>
      <c r="I5" s="325"/>
      <c r="J5" s="325"/>
      <c r="K5" s="325"/>
      <c r="L5" s="325"/>
      <c r="M5" s="325"/>
      <c r="N5" s="325"/>
      <c r="O5" s="325"/>
      <c r="P5" s="325"/>
      <c r="Q5" s="325"/>
      <c r="R5" s="325"/>
      <c r="S5" s="325"/>
      <c r="T5" s="325"/>
      <c r="U5" s="325"/>
      <c r="V5" s="325"/>
      <c r="W5" s="325"/>
      <c r="X5" s="325"/>
      <c r="Y5" s="325"/>
      <c r="Z5" s="325"/>
      <c r="AA5" s="325"/>
      <c r="AB5" s="325"/>
      <c r="AC5" s="325"/>
      <c r="AD5" s="325"/>
      <c r="AE5" s="326"/>
      <c r="AF5" s="162" t="s">
        <v>903</v>
      </c>
      <c r="AG5" s="159"/>
      <c r="AH5" s="159"/>
      <c r="AI5" s="159"/>
      <c r="AJ5" s="159"/>
      <c r="AK5" s="159"/>
      <c r="AL5" s="159"/>
      <c r="AM5" s="159"/>
      <c r="AN5" s="159"/>
      <c r="AO5" s="327"/>
    </row>
    <row r="6" spans="1:43" ht="22.5" customHeight="1" x14ac:dyDescent="0.15">
      <c r="A6" s="311" t="s">
        <v>2</v>
      </c>
      <c r="B6" s="312"/>
      <c r="C6" s="312"/>
      <c r="D6" s="312"/>
      <c r="E6" s="312"/>
      <c r="F6" s="312"/>
      <c r="G6" s="313"/>
      <c r="H6" s="314"/>
      <c r="I6" s="315"/>
      <c r="J6" s="315"/>
      <c r="K6" s="315"/>
      <c r="L6" s="315"/>
      <c r="M6" s="315"/>
      <c r="N6" s="315"/>
      <c r="O6" s="315"/>
      <c r="P6" s="315"/>
      <c r="Q6" s="315"/>
      <c r="R6" s="315"/>
      <c r="S6" s="315"/>
      <c r="T6" s="315"/>
      <c r="U6" s="315"/>
      <c r="V6" s="315"/>
      <c r="W6" s="315"/>
      <c r="X6" s="315"/>
      <c r="Y6" s="315"/>
      <c r="Z6" s="315"/>
      <c r="AA6" s="315"/>
      <c r="AB6" s="315"/>
      <c r="AC6" s="315"/>
      <c r="AD6" s="315"/>
      <c r="AE6" s="316"/>
      <c r="AF6" s="13" t="s">
        <v>3</v>
      </c>
      <c r="AG6" s="317"/>
      <c r="AH6" s="317"/>
      <c r="AI6" s="159" t="s">
        <v>4</v>
      </c>
      <c r="AJ6" s="159"/>
      <c r="AK6" s="317"/>
      <c r="AL6" s="317"/>
      <c r="AM6" s="318" t="s">
        <v>5</v>
      </c>
      <c r="AN6" s="318"/>
      <c r="AO6" s="319"/>
    </row>
    <row r="7" spans="1:43" s="12" customFormat="1" ht="22.5" customHeight="1" x14ac:dyDescent="0.15">
      <c r="A7" s="311" t="s">
        <v>6</v>
      </c>
      <c r="B7" s="312"/>
      <c r="C7" s="312"/>
      <c r="D7" s="312"/>
      <c r="E7" s="312"/>
      <c r="F7" s="312"/>
      <c r="G7" s="313"/>
      <c r="H7" s="337" t="s">
        <v>886</v>
      </c>
      <c r="I7" s="338"/>
      <c r="J7" s="338"/>
      <c r="K7" s="338"/>
      <c r="L7" s="338"/>
      <c r="M7" s="338"/>
      <c r="N7" s="43" t="s">
        <v>7</v>
      </c>
      <c r="O7" s="330" t="s">
        <v>887</v>
      </c>
      <c r="P7" s="330"/>
      <c r="Q7" s="330"/>
      <c r="R7" s="43" t="s">
        <v>8</v>
      </c>
      <c r="S7" s="330" t="s">
        <v>888</v>
      </c>
      <c r="T7" s="330"/>
      <c r="U7" s="330"/>
      <c r="V7" s="43" t="s">
        <v>9</v>
      </c>
      <c r="W7" s="43" t="s">
        <v>10</v>
      </c>
      <c r="X7" s="339"/>
      <c r="Y7" s="339"/>
      <c r="Z7" s="339"/>
      <c r="AA7" s="340" t="s">
        <v>11</v>
      </c>
      <c r="AB7" s="340"/>
      <c r="AC7" s="328" t="s">
        <v>12</v>
      </c>
      <c r="AD7" s="328"/>
      <c r="AE7" s="328"/>
      <c r="AF7" s="329" t="s">
        <v>889</v>
      </c>
      <c r="AG7" s="330"/>
      <c r="AH7" s="330"/>
      <c r="AI7" s="330"/>
      <c r="AJ7" s="330"/>
      <c r="AK7" s="330"/>
      <c r="AL7" s="330"/>
      <c r="AM7" s="330"/>
      <c r="AN7" s="330"/>
      <c r="AO7" s="331"/>
      <c r="AP7" s="18"/>
      <c r="AQ7" s="17"/>
    </row>
    <row r="8" spans="1:43" ht="22.5" customHeight="1" x14ac:dyDescent="0.15">
      <c r="A8" s="311" t="s">
        <v>13</v>
      </c>
      <c r="B8" s="312"/>
      <c r="C8" s="312"/>
      <c r="D8" s="312"/>
      <c r="E8" s="312"/>
      <c r="F8" s="312"/>
      <c r="G8" s="313"/>
      <c r="H8" s="332" t="str">
        <f>IFERROR(VLOOKUP(AB8,'データ（学校番号・国番号等）'!$D$2:$E$206,2,0),"自動表示")</f>
        <v>自動表示</v>
      </c>
      <c r="I8" s="333"/>
      <c r="J8" s="333"/>
      <c r="K8" s="333"/>
      <c r="L8" s="333"/>
      <c r="M8" s="333"/>
      <c r="N8" s="333"/>
      <c r="O8" s="333"/>
      <c r="P8" s="333"/>
      <c r="Q8" s="333"/>
      <c r="R8" s="333"/>
      <c r="S8" s="333"/>
      <c r="T8" s="333"/>
      <c r="U8" s="333"/>
      <c r="V8" s="334"/>
      <c r="W8" s="328" t="s">
        <v>282</v>
      </c>
      <c r="X8" s="328"/>
      <c r="Y8" s="328"/>
      <c r="Z8" s="328"/>
      <c r="AA8" s="328"/>
      <c r="AB8" s="335"/>
      <c r="AC8" s="179"/>
      <c r="AD8" s="179"/>
      <c r="AE8" s="179"/>
      <c r="AF8" s="179"/>
      <c r="AG8" s="179"/>
      <c r="AH8" s="179"/>
      <c r="AI8" s="179"/>
      <c r="AJ8" s="179"/>
      <c r="AK8" s="179"/>
      <c r="AL8" s="179"/>
      <c r="AM8" s="179"/>
      <c r="AN8" s="179"/>
      <c r="AO8" s="336"/>
    </row>
    <row r="9" spans="1:43" ht="22.5" customHeight="1" x14ac:dyDescent="0.15">
      <c r="A9" s="311" t="s">
        <v>14</v>
      </c>
      <c r="B9" s="312"/>
      <c r="C9" s="312"/>
      <c r="D9" s="312"/>
      <c r="E9" s="312"/>
      <c r="F9" s="312"/>
      <c r="G9" s="313"/>
      <c r="H9" s="351" t="s">
        <v>538</v>
      </c>
      <c r="I9" s="352"/>
      <c r="J9" s="352"/>
      <c r="K9" s="352"/>
      <c r="L9" s="352"/>
      <c r="M9" s="352"/>
      <c r="N9" s="352"/>
      <c r="O9" s="353"/>
      <c r="P9" s="354"/>
      <c r="Q9" s="355"/>
      <c r="R9" s="355"/>
      <c r="S9" s="355"/>
      <c r="T9" s="355"/>
      <c r="U9" s="355"/>
      <c r="V9" s="355"/>
      <c r="W9" s="355"/>
      <c r="X9" s="355"/>
      <c r="Y9" s="355"/>
      <c r="Z9" s="355"/>
      <c r="AA9" s="356"/>
      <c r="AB9" s="357" t="s">
        <v>521</v>
      </c>
      <c r="AC9" s="357"/>
      <c r="AD9" s="357"/>
      <c r="AE9" s="357"/>
      <c r="AF9" s="354"/>
      <c r="AG9" s="355"/>
      <c r="AH9" s="355"/>
      <c r="AI9" s="355"/>
      <c r="AJ9" s="355"/>
      <c r="AK9" s="355"/>
      <c r="AL9" s="355"/>
      <c r="AM9" s="355"/>
      <c r="AN9" s="355"/>
      <c r="AO9" s="356"/>
    </row>
    <row r="10" spans="1:43" ht="22.5" customHeight="1" x14ac:dyDescent="0.15">
      <c r="A10" s="311" t="s">
        <v>15</v>
      </c>
      <c r="B10" s="312"/>
      <c r="C10" s="312"/>
      <c r="D10" s="312"/>
      <c r="E10" s="312"/>
      <c r="F10" s="312"/>
      <c r="G10" s="313"/>
      <c r="H10" s="358"/>
      <c r="I10" s="359"/>
      <c r="J10" s="359"/>
      <c r="K10" s="359"/>
      <c r="L10" s="359"/>
      <c r="M10" s="359"/>
      <c r="N10" s="359"/>
      <c r="O10" s="359"/>
      <c r="P10" s="359"/>
      <c r="Q10" s="359"/>
      <c r="R10" s="359"/>
      <c r="S10" s="359"/>
      <c r="T10" s="360"/>
      <c r="U10" s="361" t="s">
        <v>269</v>
      </c>
      <c r="V10" s="361"/>
      <c r="W10" s="361"/>
      <c r="X10" s="361"/>
      <c r="Y10" s="361"/>
      <c r="Z10" s="362"/>
      <c r="AA10" s="348"/>
      <c r="AB10" s="348"/>
      <c r="AC10" s="348"/>
      <c r="AD10" s="348"/>
      <c r="AE10" s="348"/>
      <c r="AF10" s="348"/>
      <c r="AG10" s="348"/>
      <c r="AH10" s="348"/>
      <c r="AI10" s="348"/>
      <c r="AJ10" s="348"/>
      <c r="AK10" s="348"/>
      <c r="AL10" s="348"/>
      <c r="AM10" s="348"/>
      <c r="AN10" s="348"/>
      <c r="AO10" s="363"/>
    </row>
    <row r="11" spans="1:43" ht="22.5" customHeight="1" x14ac:dyDescent="0.15">
      <c r="A11" s="341" t="s">
        <v>16</v>
      </c>
      <c r="B11" s="342"/>
      <c r="C11" s="342"/>
      <c r="D11" s="342"/>
      <c r="E11" s="342"/>
      <c r="F11" s="342"/>
      <c r="G11" s="343"/>
      <c r="H11" s="324" t="s">
        <v>17</v>
      </c>
      <c r="I11" s="325"/>
      <c r="J11" s="325"/>
      <c r="K11" s="325"/>
      <c r="L11" s="325"/>
      <c r="M11" s="330" t="s">
        <v>890</v>
      </c>
      <c r="N11" s="330"/>
      <c r="O11" s="330"/>
      <c r="P11" s="330"/>
      <c r="Q11" s="330"/>
      <c r="R11" s="330"/>
      <c r="S11" s="330"/>
      <c r="T11" s="330"/>
      <c r="U11" s="330"/>
      <c r="V11" s="330"/>
      <c r="W11" s="330"/>
      <c r="X11" s="44" t="s">
        <v>18</v>
      </c>
      <c r="Y11" s="347" t="s">
        <v>19</v>
      </c>
      <c r="Z11" s="347"/>
      <c r="AA11" s="347"/>
      <c r="AB11" s="347"/>
      <c r="AC11" s="347"/>
      <c r="AD11" s="317"/>
      <c r="AE11" s="317"/>
      <c r="AF11" s="317"/>
      <c r="AG11" s="317"/>
      <c r="AH11" s="317"/>
      <c r="AI11" s="317"/>
      <c r="AJ11" s="317"/>
      <c r="AK11" s="317"/>
      <c r="AL11" s="317"/>
      <c r="AM11" s="317"/>
      <c r="AN11" s="317"/>
      <c r="AO11" s="14" t="s">
        <v>18</v>
      </c>
    </row>
    <row r="12" spans="1:43" ht="48" customHeight="1" x14ac:dyDescent="0.15">
      <c r="A12" s="344"/>
      <c r="B12" s="345"/>
      <c r="C12" s="345"/>
      <c r="D12" s="345"/>
      <c r="E12" s="345"/>
      <c r="F12" s="345"/>
      <c r="G12" s="346"/>
      <c r="H12" s="324" t="s">
        <v>20</v>
      </c>
      <c r="I12" s="325"/>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9" t="s">
        <v>272</v>
      </c>
      <c r="AL12" s="349"/>
      <c r="AM12" s="349"/>
      <c r="AN12" s="349"/>
      <c r="AO12" s="350"/>
    </row>
    <row r="13" spans="1:43" ht="22.5" customHeight="1" x14ac:dyDescent="0.15">
      <c r="A13" s="375" t="s">
        <v>904</v>
      </c>
      <c r="B13" s="376"/>
      <c r="C13" s="376"/>
      <c r="D13" s="376"/>
      <c r="E13" s="376"/>
      <c r="F13" s="376"/>
      <c r="G13" s="377"/>
      <c r="H13" s="381" t="s">
        <v>798</v>
      </c>
      <c r="I13" s="381"/>
      <c r="J13" s="381"/>
      <c r="K13" s="381"/>
      <c r="L13" s="381"/>
      <c r="M13" s="381"/>
      <c r="N13" s="381"/>
      <c r="O13" s="381"/>
      <c r="P13" s="362"/>
      <c r="Q13" s="348"/>
      <c r="R13" s="348"/>
      <c r="S13" s="348"/>
      <c r="T13" s="348"/>
      <c r="U13" s="348"/>
      <c r="V13" s="348"/>
      <c r="W13" s="348"/>
      <c r="X13" s="348"/>
      <c r="Y13" s="348"/>
      <c r="Z13" s="348"/>
      <c r="AA13" s="348"/>
      <c r="AB13" s="348"/>
      <c r="AC13" s="348"/>
      <c r="AD13" s="348"/>
      <c r="AE13" s="348"/>
      <c r="AF13" s="348"/>
      <c r="AG13" s="348"/>
      <c r="AH13" s="348"/>
      <c r="AI13" s="348"/>
      <c r="AJ13" s="348"/>
      <c r="AK13" s="348"/>
      <c r="AL13" s="348"/>
      <c r="AM13" s="348"/>
      <c r="AN13" s="348"/>
      <c r="AO13" s="363"/>
    </row>
    <row r="14" spans="1:43" ht="22.5" customHeight="1" x14ac:dyDescent="0.15">
      <c r="A14" s="378"/>
      <c r="B14" s="379"/>
      <c r="C14" s="379"/>
      <c r="D14" s="379"/>
      <c r="E14" s="379"/>
      <c r="F14" s="379"/>
      <c r="G14" s="380"/>
      <c r="H14" s="381" t="s">
        <v>799</v>
      </c>
      <c r="I14" s="381"/>
      <c r="J14" s="381"/>
      <c r="K14" s="381"/>
      <c r="L14" s="381"/>
      <c r="M14" s="381"/>
      <c r="N14" s="381"/>
      <c r="O14" s="381"/>
      <c r="P14" s="382" t="s">
        <v>895</v>
      </c>
      <c r="Q14" s="383"/>
      <c r="R14" s="383"/>
      <c r="S14" s="383"/>
      <c r="T14" s="383"/>
      <c r="U14" s="383"/>
      <c r="V14" s="383"/>
      <c r="W14" s="383"/>
      <c r="X14" s="383"/>
      <c r="Y14" s="383"/>
      <c r="Z14" s="384" t="s">
        <v>800</v>
      </c>
      <c r="AA14" s="384"/>
      <c r="AB14" s="384"/>
      <c r="AC14" s="384"/>
      <c r="AD14" s="384"/>
      <c r="AE14" s="384"/>
      <c r="AF14" s="362"/>
      <c r="AG14" s="348"/>
      <c r="AH14" s="348"/>
      <c r="AI14" s="348"/>
      <c r="AJ14" s="348"/>
      <c r="AK14" s="348"/>
      <c r="AL14" s="348"/>
      <c r="AM14" s="348"/>
      <c r="AN14" s="348"/>
      <c r="AO14" s="363"/>
    </row>
    <row r="15" spans="1:43" ht="22.5" customHeight="1" x14ac:dyDescent="0.15">
      <c r="A15" s="378"/>
      <c r="B15" s="379"/>
      <c r="C15" s="379"/>
      <c r="D15" s="379"/>
      <c r="E15" s="379"/>
      <c r="F15" s="379"/>
      <c r="G15" s="380"/>
      <c r="H15" s="381" t="s">
        <v>793</v>
      </c>
      <c r="I15" s="381"/>
      <c r="J15" s="381"/>
      <c r="K15" s="381"/>
      <c r="L15" s="381"/>
      <c r="M15" s="381"/>
      <c r="N15" s="381"/>
      <c r="O15" s="381"/>
      <c r="P15" s="372" t="s">
        <v>794</v>
      </c>
      <c r="Q15" s="372"/>
      <c r="R15" s="373" t="s">
        <v>885</v>
      </c>
      <c r="S15" s="373"/>
      <c r="T15" s="31" t="s">
        <v>7</v>
      </c>
      <c r="U15" s="371" t="s">
        <v>887</v>
      </c>
      <c r="V15" s="371"/>
      <c r="W15" s="30" t="s">
        <v>539</v>
      </c>
      <c r="X15" s="32" t="s">
        <v>795</v>
      </c>
      <c r="Y15" s="372" t="s">
        <v>794</v>
      </c>
      <c r="Z15" s="372"/>
      <c r="AA15" s="373" t="s">
        <v>885</v>
      </c>
      <c r="AB15" s="373"/>
      <c r="AC15" s="31" t="s">
        <v>7</v>
      </c>
      <c r="AD15" s="371" t="s">
        <v>887</v>
      </c>
      <c r="AE15" s="371"/>
      <c r="AF15" s="30" t="s">
        <v>539</v>
      </c>
      <c r="AG15" s="32"/>
      <c r="AH15" s="333"/>
      <c r="AI15" s="333"/>
      <c r="AJ15" s="374" t="s">
        <v>797</v>
      </c>
      <c r="AK15" s="374"/>
      <c r="AL15" s="374"/>
      <c r="AM15" s="32"/>
      <c r="AN15" s="32"/>
      <c r="AO15" s="33"/>
      <c r="AP15" s="34"/>
      <c r="AQ15" s="34"/>
    </row>
    <row r="16" spans="1:43" ht="22.5" customHeight="1" x14ac:dyDescent="0.15">
      <c r="A16" s="364" t="s">
        <v>22</v>
      </c>
      <c r="B16" s="364"/>
      <c r="C16" s="364"/>
      <c r="D16" s="364"/>
      <c r="E16" s="364"/>
      <c r="F16" s="364"/>
      <c r="G16" s="364"/>
      <c r="H16" s="365"/>
      <c r="I16" s="366"/>
      <c r="J16" s="366"/>
      <c r="K16" s="366"/>
      <c r="L16" s="366"/>
      <c r="M16" s="366"/>
      <c r="N16" s="366"/>
      <c r="O16" s="366"/>
      <c r="P16" s="366"/>
      <c r="Q16" s="367"/>
      <c r="R16" s="19"/>
      <c r="S16" s="20"/>
      <c r="T16" s="20"/>
      <c r="U16" s="20"/>
      <c r="V16" s="20"/>
      <c r="W16" s="20"/>
      <c r="X16" s="20"/>
      <c r="Y16" s="20"/>
      <c r="Z16" s="20"/>
      <c r="AA16" s="20"/>
      <c r="AB16" s="20"/>
      <c r="AC16" s="20"/>
      <c r="AD16" s="20"/>
      <c r="AE16" s="20"/>
      <c r="AF16" s="20"/>
      <c r="AG16" s="20"/>
      <c r="AH16" s="20"/>
      <c r="AI16" s="20"/>
      <c r="AJ16" s="20"/>
      <c r="AK16" s="20"/>
      <c r="AL16" s="20"/>
      <c r="AM16" s="20"/>
      <c r="AN16" s="20"/>
      <c r="AO16" s="21"/>
    </row>
    <row r="17" spans="1:45" ht="61.5" customHeight="1" x14ac:dyDescent="0.15">
      <c r="A17" s="328" t="s">
        <v>897</v>
      </c>
      <c r="B17" s="328"/>
      <c r="C17" s="328"/>
      <c r="D17" s="328"/>
      <c r="E17" s="328"/>
      <c r="F17" s="328"/>
      <c r="G17" s="328"/>
      <c r="H17" s="368" t="s">
        <v>801</v>
      </c>
      <c r="I17" s="368"/>
      <c r="J17" s="368"/>
      <c r="K17" s="368"/>
      <c r="L17" s="369"/>
      <c r="M17" s="369"/>
      <c r="N17" s="369"/>
      <c r="O17" s="369"/>
      <c r="P17" s="369"/>
      <c r="Q17" s="369"/>
      <c r="R17" s="369"/>
      <c r="S17" s="369"/>
      <c r="T17" s="369"/>
      <c r="U17" s="369"/>
      <c r="V17" s="369"/>
      <c r="W17" s="369"/>
      <c r="X17" s="369"/>
      <c r="Y17" s="369"/>
      <c r="Z17" s="369"/>
      <c r="AA17" s="369"/>
      <c r="AB17" s="369"/>
      <c r="AC17" s="369"/>
      <c r="AD17" s="369"/>
      <c r="AE17" s="369"/>
      <c r="AF17" s="369"/>
      <c r="AG17" s="369"/>
      <c r="AH17" s="369"/>
      <c r="AI17" s="369"/>
      <c r="AJ17" s="369"/>
      <c r="AK17" s="369"/>
      <c r="AL17" s="369"/>
      <c r="AM17" s="369"/>
      <c r="AN17" s="369"/>
      <c r="AO17" s="370"/>
    </row>
    <row r="18" spans="1:45" ht="22.5" customHeight="1" x14ac:dyDescent="0.15">
      <c r="A18" s="364" t="s">
        <v>522</v>
      </c>
      <c r="B18" s="364"/>
      <c r="C18" s="364"/>
      <c r="D18" s="364"/>
      <c r="E18" s="364"/>
      <c r="F18" s="364"/>
      <c r="G18" s="364"/>
      <c r="H18" s="400" t="s">
        <v>524</v>
      </c>
      <c r="I18" s="401"/>
      <c r="J18" s="401"/>
      <c r="K18" s="401"/>
      <c r="L18" s="401"/>
      <c r="M18" s="401"/>
      <c r="N18" s="401"/>
      <c r="O18" s="401"/>
      <c r="P18" s="396" t="s">
        <v>526</v>
      </c>
      <c r="Q18" s="396"/>
      <c r="R18" s="396"/>
      <c r="S18" s="330" t="s">
        <v>891</v>
      </c>
      <c r="T18" s="330"/>
      <c r="U18" s="402" t="s">
        <v>525</v>
      </c>
      <c r="V18" s="402"/>
      <c r="W18" s="402"/>
      <c r="X18" s="403"/>
      <c r="Y18" s="404"/>
      <c r="Z18" s="385" t="s">
        <v>540</v>
      </c>
      <c r="AA18" s="386"/>
      <c r="AB18" s="386"/>
      <c r="AC18" s="386"/>
      <c r="AD18" s="387"/>
      <c r="AE18" s="387"/>
      <c r="AF18" s="387"/>
      <c r="AG18" s="387"/>
      <c r="AH18" s="387"/>
      <c r="AI18" s="387"/>
      <c r="AJ18" s="388" t="s">
        <v>541</v>
      </c>
      <c r="AK18" s="388"/>
      <c r="AL18" s="388"/>
      <c r="AM18" s="389"/>
      <c r="AN18" s="389"/>
      <c r="AO18" s="390"/>
    </row>
    <row r="19" spans="1:45" ht="22.5" customHeight="1" x14ac:dyDescent="0.15">
      <c r="A19" s="162" t="s">
        <v>523</v>
      </c>
      <c r="B19" s="159"/>
      <c r="C19" s="159"/>
      <c r="D19" s="159"/>
      <c r="E19" s="159"/>
      <c r="F19" s="159"/>
      <c r="G19" s="327"/>
      <c r="H19" s="391" t="s">
        <v>527</v>
      </c>
      <c r="I19" s="392"/>
      <c r="J19" s="392"/>
      <c r="K19" s="392"/>
      <c r="L19" s="393"/>
      <c r="M19" s="393"/>
      <c r="N19" s="393"/>
      <c r="O19" s="393"/>
      <c r="P19" s="394"/>
      <c r="Q19" s="395" t="s">
        <v>528</v>
      </c>
      <c r="R19" s="396"/>
      <c r="S19" s="396"/>
      <c r="T19" s="396"/>
      <c r="U19" s="397"/>
      <c r="V19" s="397"/>
      <c r="W19" s="397"/>
      <c r="X19" s="397"/>
      <c r="Y19" s="398"/>
      <c r="Z19" s="385" t="s">
        <v>540</v>
      </c>
      <c r="AA19" s="399"/>
      <c r="AB19" s="399"/>
      <c r="AC19" s="399"/>
      <c r="AD19" s="387"/>
      <c r="AE19" s="387"/>
      <c r="AF19" s="387"/>
      <c r="AG19" s="387"/>
      <c r="AH19" s="387"/>
      <c r="AI19" s="387"/>
      <c r="AJ19" s="388" t="s">
        <v>541</v>
      </c>
      <c r="AK19" s="388"/>
      <c r="AL19" s="388"/>
      <c r="AM19" s="389"/>
      <c r="AN19" s="389"/>
      <c r="AO19" s="390"/>
    </row>
    <row r="20" spans="1:45" s="12" customFormat="1" ht="22.5" customHeight="1" x14ac:dyDescent="0.15">
      <c r="A20" s="425" t="s">
        <v>21</v>
      </c>
      <c r="B20" s="426"/>
      <c r="C20" s="426"/>
      <c r="D20" s="426"/>
      <c r="E20" s="426"/>
      <c r="F20" s="426"/>
      <c r="G20" s="427"/>
      <c r="H20" s="428" t="s">
        <v>907</v>
      </c>
      <c r="I20" s="429"/>
      <c r="J20" s="429"/>
      <c r="K20" s="429"/>
      <c r="L20" s="31" t="s">
        <v>7</v>
      </c>
      <c r="M20" s="371" t="s">
        <v>887</v>
      </c>
      <c r="N20" s="371"/>
      <c r="O20" s="30" t="s">
        <v>539</v>
      </c>
      <c r="P20" s="32" t="s">
        <v>795</v>
      </c>
      <c r="Q20" s="372" t="s">
        <v>794</v>
      </c>
      <c r="R20" s="372"/>
      <c r="S20" s="373" t="s">
        <v>885</v>
      </c>
      <c r="T20" s="373"/>
      <c r="U20" s="31" t="s">
        <v>7</v>
      </c>
      <c r="V20" s="371" t="s">
        <v>887</v>
      </c>
      <c r="W20" s="371"/>
      <c r="X20" s="30" t="s">
        <v>539</v>
      </c>
      <c r="Y20" s="32"/>
      <c r="Z20" s="430"/>
      <c r="AA20" s="430"/>
      <c r="AB20" s="374" t="s">
        <v>797</v>
      </c>
      <c r="AC20" s="374"/>
      <c r="AD20" s="374"/>
      <c r="AE20" s="35"/>
      <c r="AF20" s="35"/>
      <c r="AG20" s="35"/>
      <c r="AH20" s="35"/>
      <c r="AI20" s="35"/>
      <c r="AJ20" s="35"/>
      <c r="AK20" s="35"/>
      <c r="AL20" s="35"/>
      <c r="AM20" s="35"/>
      <c r="AN20" s="35"/>
      <c r="AO20" s="36"/>
      <c r="AP20" s="37"/>
      <c r="AQ20" s="37"/>
      <c r="AR20" s="34"/>
      <c r="AS20" s="34"/>
    </row>
    <row r="21" spans="1:45" ht="15.95" customHeight="1" x14ac:dyDescent="0.15">
      <c r="A21" s="405" t="s">
        <v>23</v>
      </c>
      <c r="B21" s="406"/>
      <c r="C21" s="406"/>
      <c r="D21" s="406"/>
      <c r="E21" s="406"/>
      <c r="F21" s="406"/>
      <c r="G21" s="407"/>
      <c r="H21" s="414"/>
      <c r="I21" s="415"/>
      <c r="J21" s="415"/>
      <c r="K21" s="415"/>
      <c r="L21" s="415"/>
      <c r="M21" s="415"/>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5"/>
      <c r="AL21" s="415"/>
      <c r="AM21" s="415"/>
      <c r="AN21" s="415"/>
      <c r="AO21" s="416"/>
    </row>
    <row r="22" spans="1:45" ht="15.95" customHeight="1" x14ac:dyDescent="0.15">
      <c r="A22" s="408"/>
      <c r="B22" s="409"/>
      <c r="C22" s="409"/>
      <c r="D22" s="409"/>
      <c r="E22" s="409"/>
      <c r="F22" s="409"/>
      <c r="G22" s="410"/>
      <c r="H22" s="417"/>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8"/>
      <c r="AN22" s="418"/>
      <c r="AO22" s="419"/>
    </row>
    <row r="23" spans="1:45" ht="15.95" customHeight="1" x14ac:dyDescent="0.15">
      <c r="A23" s="408"/>
      <c r="B23" s="409"/>
      <c r="C23" s="409"/>
      <c r="D23" s="409"/>
      <c r="E23" s="409"/>
      <c r="F23" s="409"/>
      <c r="G23" s="410"/>
      <c r="H23" s="417"/>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8"/>
      <c r="AM23" s="418"/>
      <c r="AN23" s="418"/>
      <c r="AO23" s="419"/>
    </row>
    <row r="24" spans="1:45" ht="15.95" customHeight="1" x14ac:dyDescent="0.15">
      <c r="A24" s="408"/>
      <c r="B24" s="409"/>
      <c r="C24" s="409"/>
      <c r="D24" s="409"/>
      <c r="E24" s="409"/>
      <c r="F24" s="409"/>
      <c r="G24" s="410"/>
      <c r="H24" s="417"/>
      <c r="I24" s="418"/>
      <c r="J24" s="418"/>
      <c r="K24" s="418"/>
      <c r="L24" s="418"/>
      <c r="M24" s="418"/>
      <c r="N24" s="418"/>
      <c r="O24" s="418"/>
      <c r="P24" s="418"/>
      <c r="Q24" s="418"/>
      <c r="R24" s="418"/>
      <c r="S24" s="418"/>
      <c r="T24" s="418"/>
      <c r="U24" s="418"/>
      <c r="V24" s="418"/>
      <c r="W24" s="418"/>
      <c r="X24" s="418"/>
      <c r="Y24" s="418"/>
      <c r="Z24" s="418"/>
      <c r="AA24" s="418"/>
      <c r="AB24" s="418"/>
      <c r="AC24" s="418"/>
      <c r="AD24" s="418"/>
      <c r="AE24" s="418"/>
      <c r="AF24" s="418"/>
      <c r="AG24" s="418"/>
      <c r="AH24" s="418"/>
      <c r="AI24" s="418"/>
      <c r="AJ24" s="418"/>
      <c r="AK24" s="418"/>
      <c r="AL24" s="418"/>
      <c r="AM24" s="418"/>
      <c r="AN24" s="418"/>
      <c r="AO24" s="419"/>
    </row>
    <row r="25" spans="1:45" ht="15.95" customHeight="1" x14ac:dyDescent="0.15">
      <c r="A25" s="408"/>
      <c r="B25" s="409"/>
      <c r="C25" s="409"/>
      <c r="D25" s="409"/>
      <c r="E25" s="409"/>
      <c r="F25" s="409"/>
      <c r="G25" s="410"/>
      <c r="H25" s="417"/>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M25" s="418"/>
      <c r="AN25" s="418"/>
      <c r="AO25" s="419"/>
    </row>
    <row r="26" spans="1:45" ht="15.95" customHeight="1" x14ac:dyDescent="0.15">
      <c r="A26" s="408"/>
      <c r="B26" s="409"/>
      <c r="C26" s="409"/>
      <c r="D26" s="409"/>
      <c r="E26" s="409"/>
      <c r="F26" s="409"/>
      <c r="G26" s="410"/>
      <c r="H26" s="417"/>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8"/>
      <c r="AM26" s="418"/>
      <c r="AN26" s="418"/>
      <c r="AO26" s="419"/>
    </row>
    <row r="27" spans="1:45" ht="15.95" customHeight="1" x14ac:dyDescent="0.15">
      <c r="A27" s="408"/>
      <c r="B27" s="409"/>
      <c r="C27" s="409"/>
      <c r="D27" s="409"/>
      <c r="E27" s="409"/>
      <c r="F27" s="409"/>
      <c r="G27" s="410"/>
      <c r="H27" s="417"/>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8"/>
      <c r="AM27" s="418"/>
      <c r="AN27" s="418"/>
      <c r="AO27" s="419"/>
    </row>
    <row r="28" spans="1:45" ht="15.95" customHeight="1" x14ac:dyDescent="0.15">
      <c r="A28" s="411"/>
      <c r="B28" s="412"/>
      <c r="C28" s="412"/>
      <c r="D28" s="412"/>
      <c r="E28" s="412"/>
      <c r="F28" s="412"/>
      <c r="G28" s="413"/>
      <c r="H28" s="420"/>
      <c r="I28" s="421"/>
      <c r="J28" s="421"/>
      <c r="K28" s="421"/>
      <c r="L28" s="421"/>
      <c r="M28" s="421"/>
      <c r="N28" s="421"/>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421"/>
      <c r="AL28" s="421"/>
      <c r="AM28" s="421"/>
      <c r="AN28" s="421"/>
      <c r="AO28" s="422"/>
    </row>
    <row r="29" spans="1:45" ht="22.5" customHeight="1" x14ac:dyDescent="0.15">
      <c r="A29" s="162" t="s">
        <v>803</v>
      </c>
      <c r="B29" s="423"/>
      <c r="C29" s="423"/>
      <c r="D29" s="423"/>
      <c r="E29" s="423"/>
      <c r="F29" s="423"/>
      <c r="G29" s="424"/>
      <c r="H29" s="329" t="s">
        <v>892</v>
      </c>
      <c r="I29" s="330"/>
      <c r="J29" s="330"/>
      <c r="K29" s="330"/>
      <c r="L29" s="330"/>
      <c r="M29" s="330"/>
      <c r="N29" s="330"/>
      <c r="O29" s="330"/>
      <c r="P29" s="330"/>
      <c r="Q29" s="330"/>
      <c r="R29" s="330"/>
      <c r="S29" s="331"/>
      <c r="T29" s="411" t="s">
        <v>280</v>
      </c>
      <c r="U29" s="412"/>
      <c r="V29" s="412"/>
      <c r="W29" s="412"/>
      <c r="X29" s="412"/>
      <c r="Y29" s="412"/>
      <c r="Z29" s="412"/>
      <c r="AA29" s="412"/>
      <c r="AB29" s="412"/>
      <c r="AC29" s="412"/>
      <c r="AD29" s="412"/>
      <c r="AE29" s="412"/>
      <c r="AF29" s="412"/>
      <c r="AG29" s="412"/>
      <c r="AH29" s="412"/>
      <c r="AI29" s="412"/>
      <c r="AJ29" s="412"/>
      <c r="AK29" s="413"/>
      <c r="AL29" s="329" t="s">
        <v>900</v>
      </c>
      <c r="AM29" s="330"/>
      <c r="AN29" s="330"/>
      <c r="AO29" s="331"/>
    </row>
    <row r="30" spans="1:45" ht="30" customHeight="1" x14ac:dyDescent="0.15">
      <c r="A30" s="324" t="s">
        <v>281</v>
      </c>
      <c r="B30" s="431"/>
      <c r="C30" s="431"/>
      <c r="D30" s="431"/>
      <c r="E30" s="431"/>
      <c r="F30" s="431"/>
      <c r="G30" s="432"/>
      <c r="H30" s="436"/>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7"/>
      <c r="AJ30" s="437"/>
      <c r="AK30" s="437"/>
      <c r="AL30" s="437"/>
      <c r="AM30" s="437"/>
      <c r="AN30" s="437"/>
      <c r="AO30" s="438"/>
    </row>
    <row r="31" spans="1:45" ht="22.5" customHeight="1" x14ac:dyDescent="0.15">
      <c r="A31" s="375" t="s">
        <v>805</v>
      </c>
      <c r="B31" s="376"/>
      <c r="C31" s="376"/>
      <c r="D31" s="376"/>
      <c r="E31" s="376"/>
      <c r="F31" s="376"/>
      <c r="G31" s="377"/>
      <c r="H31" s="439"/>
      <c r="I31" s="440"/>
      <c r="J31" s="440"/>
      <c r="K31" s="440"/>
      <c r="L31" s="440"/>
      <c r="M31" s="440"/>
      <c r="N31" s="440"/>
      <c r="O31" s="440"/>
      <c r="P31" s="440"/>
      <c r="Q31" s="440"/>
      <c r="R31" s="440"/>
      <c r="S31" s="441"/>
      <c r="T31" s="442" t="s">
        <v>905</v>
      </c>
      <c r="U31" s="443"/>
      <c r="V31" s="443"/>
      <c r="W31" s="443"/>
      <c r="X31" s="443"/>
      <c r="Y31" s="443"/>
      <c r="Z31" s="443"/>
      <c r="AA31" s="443"/>
      <c r="AB31" s="443"/>
      <c r="AC31" s="443"/>
      <c r="AD31" s="443"/>
      <c r="AE31" s="443"/>
      <c r="AF31" s="443"/>
      <c r="AG31" s="443"/>
      <c r="AH31" s="443"/>
      <c r="AI31" s="443"/>
      <c r="AJ31" s="443"/>
      <c r="AK31" s="443"/>
      <c r="AL31" s="443"/>
      <c r="AM31" s="443"/>
      <c r="AN31" s="443"/>
      <c r="AO31" s="444"/>
    </row>
    <row r="32" spans="1:45" ht="29.25" customHeight="1" x14ac:dyDescent="0.15">
      <c r="A32" s="324" t="s">
        <v>547</v>
      </c>
      <c r="B32" s="423"/>
      <c r="C32" s="423"/>
      <c r="D32" s="423"/>
      <c r="E32" s="423"/>
      <c r="F32" s="423"/>
      <c r="G32" s="424"/>
      <c r="H32" s="445" t="s">
        <v>893</v>
      </c>
      <c r="I32" s="446"/>
      <c r="J32" s="446"/>
      <c r="K32" s="446"/>
      <c r="L32" s="446"/>
      <c r="M32" s="446"/>
      <c r="N32" s="446"/>
      <c r="O32" s="446"/>
      <c r="P32" s="446"/>
      <c r="Q32" s="446"/>
      <c r="R32" s="446"/>
      <c r="S32" s="447"/>
      <c r="T32" s="324" t="s">
        <v>906</v>
      </c>
      <c r="U32" s="325"/>
      <c r="V32" s="325"/>
      <c r="W32" s="325"/>
      <c r="X32" s="325"/>
      <c r="Y32" s="325"/>
      <c r="Z32" s="325"/>
      <c r="AA32" s="325"/>
      <c r="AB32" s="325"/>
      <c r="AC32" s="326"/>
      <c r="AD32" s="448" t="s">
        <v>894</v>
      </c>
      <c r="AE32" s="449"/>
      <c r="AF32" s="449"/>
      <c r="AG32" s="449"/>
      <c r="AH32" s="449"/>
      <c r="AI32" s="449"/>
      <c r="AJ32" s="449"/>
      <c r="AK32" s="449"/>
      <c r="AL32" s="449"/>
      <c r="AM32" s="449"/>
      <c r="AN32" s="449"/>
      <c r="AO32" s="450"/>
    </row>
    <row r="33" spans="1:41" ht="42.75" customHeight="1" x14ac:dyDescent="0.15">
      <c r="A33" s="324" t="s">
        <v>804</v>
      </c>
      <c r="B33" s="431"/>
      <c r="C33" s="431"/>
      <c r="D33" s="431"/>
      <c r="E33" s="431"/>
      <c r="F33" s="431"/>
      <c r="G33" s="432"/>
      <c r="H33" s="433"/>
      <c r="I33" s="434"/>
      <c r="J33" s="434"/>
      <c r="K33" s="434"/>
      <c r="L33" s="434"/>
      <c r="M33" s="434"/>
      <c r="N33" s="434"/>
      <c r="O33" s="434"/>
      <c r="P33" s="434"/>
      <c r="Q33" s="434"/>
      <c r="R33" s="434"/>
      <c r="S33" s="434"/>
      <c r="T33" s="434"/>
      <c r="U33" s="434"/>
      <c r="V33" s="434"/>
      <c r="W33" s="434"/>
      <c r="X33" s="434"/>
      <c r="Y33" s="434"/>
      <c r="Z33" s="434"/>
      <c r="AA33" s="434"/>
      <c r="AB33" s="434"/>
      <c r="AC33" s="434"/>
      <c r="AD33" s="434"/>
      <c r="AE33" s="434"/>
      <c r="AF33" s="434"/>
      <c r="AG33" s="434"/>
      <c r="AH33" s="434"/>
      <c r="AI33" s="434"/>
      <c r="AJ33" s="434"/>
      <c r="AK33" s="434"/>
      <c r="AL33" s="434"/>
      <c r="AM33" s="434"/>
      <c r="AN33" s="434"/>
      <c r="AO33" s="435"/>
    </row>
  </sheetData>
  <mergeCells count="108">
    <mergeCell ref="A33:G33"/>
    <mergeCell ref="H33:AO33"/>
    <mergeCell ref="A30:G30"/>
    <mergeCell ref="H30:AO30"/>
    <mergeCell ref="A31:G31"/>
    <mergeCell ref="H31:S31"/>
    <mergeCell ref="T31:AO31"/>
    <mergeCell ref="A32:G32"/>
    <mergeCell ref="H32:S32"/>
    <mergeCell ref="T32:AC32"/>
    <mergeCell ref="AD32:AO32"/>
    <mergeCell ref="AB20:AD20"/>
    <mergeCell ref="A21:G28"/>
    <mergeCell ref="H21:AO28"/>
    <mergeCell ref="A29:G29"/>
    <mergeCell ref="H29:S29"/>
    <mergeCell ref="T29:AK29"/>
    <mergeCell ref="AL29:AO29"/>
    <mergeCell ref="AD19:AI19"/>
    <mergeCell ref="AJ19:AL19"/>
    <mergeCell ref="AM19:AO19"/>
    <mergeCell ref="A20:G20"/>
    <mergeCell ref="H20:K20"/>
    <mergeCell ref="M20:N20"/>
    <mergeCell ref="Q20:R20"/>
    <mergeCell ref="S20:T20"/>
    <mergeCell ref="V20:W20"/>
    <mergeCell ref="Z20:AA20"/>
    <mergeCell ref="Z18:AC18"/>
    <mergeCell ref="AD18:AI18"/>
    <mergeCell ref="AJ18:AL18"/>
    <mergeCell ref="AM18:AO18"/>
    <mergeCell ref="A19:G19"/>
    <mergeCell ref="H19:K19"/>
    <mergeCell ref="L19:P19"/>
    <mergeCell ref="Q19:T19"/>
    <mergeCell ref="U19:Y19"/>
    <mergeCell ref="Z19:AC19"/>
    <mergeCell ref="A18:G18"/>
    <mergeCell ref="H18:O18"/>
    <mergeCell ref="P18:R18"/>
    <mergeCell ref="S18:T18"/>
    <mergeCell ref="U18:W18"/>
    <mergeCell ref="X18:Y18"/>
    <mergeCell ref="A16:G16"/>
    <mergeCell ref="H16:Q16"/>
    <mergeCell ref="H17:K17"/>
    <mergeCell ref="L17:AO17"/>
    <mergeCell ref="U15:V15"/>
    <mergeCell ref="Y15:Z15"/>
    <mergeCell ref="AA15:AB15"/>
    <mergeCell ref="AD15:AE15"/>
    <mergeCell ref="AH15:AI15"/>
    <mergeCell ref="AJ15:AL15"/>
    <mergeCell ref="A13:G15"/>
    <mergeCell ref="H13:O13"/>
    <mergeCell ref="P13:AO13"/>
    <mergeCell ref="H14:O14"/>
    <mergeCell ref="P14:Y14"/>
    <mergeCell ref="Z14:AE14"/>
    <mergeCell ref="AF14:AO14"/>
    <mergeCell ref="H15:O15"/>
    <mergeCell ref="P15:Q15"/>
    <mergeCell ref="R15:S15"/>
    <mergeCell ref="A17:G17"/>
    <mergeCell ref="A11:G12"/>
    <mergeCell ref="H11:L11"/>
    <mergeCell ref="M11:W11"/>
    <mergeCell ref="Y11:AC11"/>
    <mergeCell ref="AD11:AN11"/>
    <mergeCell ref="H12:I12"/>
    <mergeCell ref="J12:AJ12"/>
    <mergeCell ref="AK12:AO12"/>
    <mergeCell ref="A9:G9"/>
    <mergeCell ref="H9:O9"/>
    <mergeCell ref="P9:AA9"/>
    <mergeCell ref="AB9:AE9"/>
    <mergeCell ref="AF9:AO9"/>
    <mergeCell ref="A10:G10"/>
    <mergeCell ref="H10:T10"/>
    <mergeCell ref="U10:Y10"/>
    <mergeCell ref="Z10:AO10"/>
    <mergeCell ref="AC7:AE7"/>
    <mergeCell ref="AF7:AO7"/>
    <mergeCell ref="A8:G8"/>
    <mergeCell ref="H8:V8"/>
    <mergeCell ref="W8:AA8"/>
    <mergeCell ref="AB8:AO8"/>
    <mergeCell ref="A7:G7"/>
    <mergeCell ref="H7:M7"/>
    <mergeCell ref="O7:Q7"/>
    <mergeCell ref="S7:U7"/>
    <mergeCell ref="X7:Z7"/>
    <mergeCell ref="AA7:AB7"/>
    <mergeCell ref="A6:G6"/>
    <mergeCell ref="H6:AE6"/>
    <mergeCell ref="AG6:AH6"/>
    <mergeCell ref="AI6:AJ6"/>
    <mergeCell ref="AK6:AL6"/>
    <mergeCell ref="AM6:AO6"/>
    <mergeCell ref="A1:AO1"/>
    <mergeCell ref="A3:G3"/>
    <mergeCell ref="H3:R3"/>
    <mergeCell ref="S3:V3"/>
    <mergeCell ref="W3:AF3"/>
    <mergeCell ref="A5:G5"/>
    <mergeCell ref="H5:AE5"/>
    <mergeCell ref="AF5:AO5"/>
  </mergeCells>
  <phoneticPr fontId="1"/>
  <dataValidations count="1">
    <dataValidation imeMode="disabled" allowBlank="1" showInputMessage="1" showErrorMessage="1" sqref="AB8:AO8 H31:S31 W3:AF3" xr:uid="{00000000-0002-0000-0200-000000000000}"/>
  </dataValidations>
  <pageMargins left="0.70866141732283472" right="0.70866141732283472" top="0.74803149606299213" bottom="0.7480314960629921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0"/>
  <sheetViews>
    <sheetView view="pageBreakPreview" topLeftCell="A43" zoomScaleNormal="100" zoomScaleSheetLayoutView="100" workbookViewId="0">
      <selection activeCell="B25" sqref="B25"/>
    </sheetView>
  </sheetViews>
  <sheetFormatPr defaultRowHeight="13.5" x14ac:dyDescent="0.15"/>
  <cols>
    <col min="1" max="1" width="5.25" style="10" customWidth="1"/>
    <col min="2" max="2" width="84" style="10" customWidth="1"/>
    <col min="3" max="16384" width="9" style="10"/>
  </cols>
  <sheetData>
    <row r="1" spans="1:2" ht="30.75" customHeight="1" x14ac:dyDescent="0.15">
      <c r="B1" s="122" t="s">
        <v>1028</v>
      </c>
    </row>
    <row r="2" spans="1:2" x14ac:dyDescent="0.15">
      <c r="B2" s="123"/>
    </row>
    <row r="3" spans="1:2" x14ac:dyDescent="0.15">
      <c r="A3" s="124" t="s">
        <v>1029</v>
      </c>
      <c r="B3" s="119" t="s">
        <v>1030</v>
      </c>
    </row>
    <row r="4" spans="1:2" x14ac:dyDescent="0.15">
      <c r="A4" s="125"/>
      <c r="B4" s="119"/>
    </row>
    <row r="5" spans="1:2" ht="27" x14ac:dyDescent="0.15">
      <c r="A5" s="124" t="s">
        <v>1031</v>
      </c>
      <c r="B5" s="119" t="s">
        <v>1032</v>
      </c>
    </row>
    <row r="6" spans="1:2" ht="6" customHeight="1" x14ac:dyDescent="0.15">
      <c r="A6" s="125"/>
      <c r="B6" s="126"/>
    </row>
    <row r="7" spans="1:2" ht="27" x14ac:dyDescent="0.15">
      <c r="A7" s="127"/>
      <c r="B7" s="119" t="s">
        <v>1033</v>
      </c>
    </row>
    <row r="8" spans="1:2" x14ac:dyDescent="0.15">
      <c r="A8" s="125"/>
      <c r="B8" s="126"/>
    </row>
    <row r="9" spans="1:2" ht="27" x14ac:dyDescent="0.15">
      <c r="A9" s="124" t="s">
        <v>1034</v>
      </c>
      <c r="B9" s="119" t="s">
        <v>1069</v>
      </c>
    </row>
    <row r="10" spans="1:2" x14ac:dyDescent="0.15">
      <c r="A10" s="125"/>
      <c r="B10" s="119"/>
    </row>
    <row r="11" spans="1:2" ht="27" x14ac:dyDescent="0.15">
      <c r="A11" s="124" t="s">
        <v>1035</v>
      </c>
      <c r="B11" s="119" t="s">
        <v>1036</v>
      </c>
    </row>
    <row r="12" spans="1:2" x14ac:dyDescent="0.15">
      <c r="A12" s="125"/>
      <c r="B12" s="126"/>
    </row>
    <row r="13" spans="1:2" ht="40.5" x14ac:dyDescent="0.15">
      <c r="A13" s="124" t="s">
        <v>1037</v>
      </c>
      <c r="B13" s="128" t="s">
        <v>928</v>
      </c>
    </row>
    <row r="14" spans="1:2" s="46" customFormat="1" ht="7.5" customHeight="1" x14ac:dyDescent="0.15">
      <c r="A14" s="124"/>
      <c r="B14" s="129"/>
    </row>
    <row r="15" spans="1:2" s="46" customFormat="1" ht="40.5" x14ac:dyDescent="0.15">
      <c r="A15" s="124"/>
      <c r="B15" s="120" t="s">
        <v>1038</v>
      </c>
    </row>
    <row r="16" spans="1:2" x14ac:dyDescent="0.15">
      <c r="A16" s="125"/>
      <c r="B16" s="119"/>
    </row>
    <row r="17" spans="1:2" ht="27" x14ac:dyDescent="0.15">
      <c r="A17" s="124" t="s">
        <v>1039</v>
      </c>
      <c r="B17" s="119" t="s">
        <v>929</v>
      </c>
    </row>
    <row r="18" spans="1:2" x14ac:dyDescent="0.15">
      <c r="A18" s="125"/>
      <c r="B18" s="119"/>
    </row>
    <row r="19" spans="1:2" ht="67.5" customHeight="1" x14ac:dyDescent="0.15">
      <c r="A19" s="124" t="s">
        <v>1040</v>
      </c>
      <c r="B19" s="145" t="s">
        <v>1136</v>
      </c>
    </row>
    <row r="20" spans="1:2" ht="7.5" customHeight="1" x14ac:dyDescent="0.15">
      <c r="A20" s="124"/>
      <c r="B20" s="145"/>
    </row>
    <row r="21" spans="1:2" ht="94.5" x14ac:dyDescent="0.15">
      <c r="A21" s="124"/>
      <c r="B21" s="145" t="s">
        <v>1135</v>
      </c>
    </row>
    <row r="22" spans="1:2" s="46" customFormat="1" ht="7.5" customHeight="1" x14ac:dyDescent="0.15">
      <c r="A22" s="124"/>
      <c r="B22" s="129"/>
    </row>
    <row r="23" spans="1:2" s="46" customFormat="1" ht="27" x14ac:dyDescent="0.15">
      <c r="A23" s="124"/>
      <c r="B23" s="120" t="s">
        <v>1041</v>
      </c>
    </row>
    <row r="24" spans="1:2" x14ac:dyDescent="0.15">
      <c r="A24" s="125"/>
      <c r="B24" s="119"/>
    </row>
    <row r="25" spans="1:2" s="46" customFormat="1" ht="30.75" customHeight="1" x14ac:dyDescent="0.15">
      <c r="A25" s="124" t="s">
        <v>1042</v>
      </c>
      <c r="B25" s="130" t="s">
        <v>1079</v>
      </c>
    </row>
    <row r="26" spans="1:2" s="46" customFormat="1" ht="7.5" customHeight="1" x14ac:dyDescent="0.15">
      <c r="A26" s="124"/>
      <c r="B26" s="129"/>
    </row>
    <row r="27" spans="1:2" s="46" customFormat="1" ht="27" x14ac:dyDescent="0.15">
      <c r="A27" s="124"/>
      <c r="B27" s="131" t="s">
        <v>930</v>
      </c>
    </row>
    <row r="28" spans="1:2" s="46" customFormat="1" ht="7.5" customHeight="1" x14ac:dyDescent="0.15">
      <c r="A28" s="124"/>
      <c r="B28" s="129"/>
    </row>
    <row r="29" spans="1:2" s="46" customFormat="1" ht="27" x14ac:dyDescent="0.15">
      <c r="A29" s="124"/>
      <c r="B29" s="131" t="s">
        <v>1043</v>
      </c>
    </row>
    <row r="30" spans="1:2" x14ac:dyDescent="0.15">
      <c r="A30" s="125"/>
      <c r="B30" s="119"/>
    </row>
    <row r="31" spans="1:2" ht="54" x14ac:dyDescent="0.15">
      <c r="A31" s="124" t="s">
        <v>1044</v>
      </c>
      <c r="B31" s="119" t="s">
        <v>1045</v>
      </c>
    </row>
    <row r="32" spans="1:2" x14ac:dyDescent="0.15">
      <c r="A32" s="125"/>
      <c r="B32" s="119"/>
    </row>
    <row r="33" spans="1:2" s="46" customFormat="1" ht="54" x14ac:dyDescent="0.15">
      <c r="A33" s="124" t="s">
        <v>1046</v>
      </c>
      <c r="B33" s="131" t="s">
        <v>931</v>
      </c>
    </row>
    <row r="34" spans="1:2" s="46" customFormat="1" ht="7.5" customHeight="1" x14ac:dyDescent="0.15">
      <c r="A34" s="124"/>
      <c r="B34" s="129"/>
    </row>
    <row r="35" spans="1:2" s="46" customFormat="1" ht="40.5" x14ac:dyDescent="0.15">
      <c r="A35" s="124"/>
      <c r="B35" s="131" t="s">
        <v>932</v>
      </c>
    </row>
    <row r="36" spans="1:2" s="46" customFormat="1" ht="7.5" customHeight="1" x14ac:dyDescent="0.15">
      <c r="A36" s="124"/>
      <c r="B36" s="120"/>
    </row>
    <row r="37" spans="1:2" s="46" customFormat="1" ht="27" x14ac:dyDescent="0.15">
      <c r="A37" s="124"/>
      <c r="B37" s="131" t="s">
        <v>933</v>
      </c>
    </row>
    <row r="38" spans="1:2" s="46" customFormat="1" ht="7.5" customHeight="1" x14ac:dyDescent="0.15">
      <c r="A38" s="124"/>
      <c r="B38" s="120"/>
    </row>
    <row r="39" spans="1:2" s="46" customFormat="1" ht="94.5" x14ac:dyDescent="0.15">
      <c r="A39" s="124"/>
      <c r="B39" s="131" t="s">
        <v>934</v>
      </c>
    </row>
    <row r="40" spans="1:2" s="46" customFormat="1" ht="7.5" customHeight="1" x14ac:dyDescent="0.15">
      <c r="A40" s="124"/>
      <c r="B40" s="120"/>
    </row>
    <row r="41" spans="1:2" s="46" customFormat="1" ht="54" x14ac:dyDescent="0.15">
      <c r="A41" s="124"/>
      <c r="B41" s="131" t="s">
        <v>935</v>
      </c>
    </row>
    <row r="42" spans="1:2" s="46" customFormat="1" ht="7.5" customHeight="1" x14ac:dyDescent="0.15">
      <c r="A42" s="124"/>
      <c r="B42" s="120"/>
    </row>
    <row r="43" spans="1:2" s="46" customFormat="1" ht="27" x14ac:dyDescent="0.15">
      <c r="A43" s="124"/>
      <c r="B43" s="131" t="s">
        <v>936</v>
      </c>
    </row>
    <row r="44" spans="1:2" s="46" customFormat="1" ht="7.5" customHeight="1" x14ac:dyDescent="0.15">
      <c r="A44" s="124"/>
      <c r="B44" s="120"/>
    </row>
    <row r="45" spans="1:2" s="46" customFormat="1" ht="54" x14ac:dyDescent="0.15">
      <c r="A45" s="124"/>
      <c r="B45" s="131" t="s">
        <v>937</v>
      </c>
    </row>
    <row r="46" spans="1:2" x14ac:dyDescent="0.15">
      <c r="A46" s="125"/>
      <c r="B46" s="119"/>
    </row>
    <row r="47" spans="1:2" ht="40.5" x14ac:dyDescent="0.15">
      <c r="A47" s="124" t="s">
        <v>1047</v>
      </c>
      <c r="B47" s="119" t="s">
        <v>1078</v>
      </c>
    </row>
    <row r="48" spans="1:2" x14ac:dyDescent="0.15">
      <c r="A48" s="125"/>
      <c r="B48" s="119"/>
    </row>
    <row r="49" spans="1:2" ht="40.5" x14ac:dyDescent="0.15">
      <c r="A49" s="124" t="s">
        <v>938</v>
      </c>
      <c r="B49" s="120" t="s">
        <v>1128</v>
      </c>
    </row>
    <row r="50" spans="1:2" x14ac:dyDescent="0.15">
      <c r="A50" s="125"/>
      <c r="B50" s="126"/>
    </row>
    <row r="51" spans="1:2" ht="27" x14ac:dyDescent="0.15">
      <c r="A51" s="124" t="s">
        <v>939</v>
      </c>
      <c r="B51" s="119" t="s">
        <v>1048</v>
      </c>
    </row>
    <row r="52" spans="1:2" x14ac:dyDescent="0.15">
      <c r="A52" s="125"/>
      <c r="B52" s="126"/>
    </row>
    <row r="53" spans="1:2" ht="40.5" x14ac:dyDescent="0.15">
      <c r="A53" s="124" t="s">
        <v>940</v>
      </c>
      <c r="B53" s="119" t="s">
        <v>1049</v>
      </c>
    </row>
    <row r="54" spans="1:2" x14ac:dyDescent="0.15">
      <c r="A54" s="125"/>
      <c r="B54" s="119"/>
    </row>
    <row r="55" spans="1:2" ht="45" customHeight="1" x14ac:dyDescent="0.15">
      <c r="A55" s="124" t="s">
        <v>941</v>
      </c>
      <c r="B55" s="119" t="s">
        <v>942</v>
      </c>
    </row>
    <row r="56" spans="1:2" s="46" customFormat="1" x14ac:dyDescent="0.15">
      <c r="A56" s="132"/>
      <c r="B56" s="45"/>
    </row>
    <row r="57" spans="1:2" s="46" customFormat="1" ht="67.5" x14ac:dyDescent="0.15">
      <c r="A57" s="124" t="s">
        <v>1050</v>
      </c>
      <c r="B57" s="120" t="s">
        <v>943</v>
      </c>
    </row>
    <row r="58" spans="1:2" s="46" customFormat="1" x14ac:dyDescent="0.15">
      <c r="A58" s="132"/>
      <c r="B58" s="45"/>
    </row>
    <row r="59" spans="1:2" ht="27" x14ac:dyDescent="0.15">
      <c r="A59" s="124" t="s">
        <v>1051</v>
      </c>
      <c r="B59" s="128" t="s">
        <v>944</v>
      </c>
    </row>
    <row r="60" spans="1:2" x14ac:dyDescent="0.15">
      <c r="A60" s="125"/>
      <c r="B60" s="128"/>
    </row>
    <row r="61" spans="1:2" ht="81" x14ac:dyDescent="0.15">
      <c r="A61" s="124" t="s">
        <v>1052</v>
      </c>
      <c r="B61" s="128" t="s">
        <v>1129</v>
      </c>
    </row>
    <row r="62" spans="1:2" x14ac:dyDescent="0.15">
      <c r="A62" s="125"/>
      <c r="B62" s="133"/>
    </row>
    <row r="63" spans="1:2" ht="67.5" x14ac:dyDescent="0.15">
      <c r="A63" s="124" t="s">
        <v>1053</v>
      </c>
      <c r="B63" s="134" t="s">
        <v>1054</v>
      </c>
    </row>
    <row r="64" spans="1:2" ht="6" customHeight="1" x14ac:dyDescent="0.15">
      <c r="A64" s="125"/>
      <c r="B64" s="133"/>
    </row>
    <row r="65" spans="1:2" ht="162" x14ac:dyDescent="0.15">
      <c r="A65" s="125"/>
      <c r="B65" s="135" t="s">
        <v>1055</v>
      </c>
    </row>
    <row r="66" spans="1:2" s="46" customFormat="1" ht="7.5" customHeight="1" x14ac:dyDescent="0.15">
      <c r="A66" s="124"/>
      <c r="B66" s="120"/>
    </row>
    <row r="67" spans="1:2" s="46" customFormat="1" ht="40.5" x14ac:dyDescent="0.15">
      <c r="A67" s="124"/>
      <c r="B67" s="135" t="s">
        <v>1056</v>
      </c>
    </row>
    <row r="68" spans="1:2" s="46" customFormat="1" ht="7.5" customHeight="1" x14ac:dyDescent="0.15">
      <c r="A68" s="124"/>
      <c r="B68" s="120"/>
    </row>
    <row r="69" spans="1:2" s="46" customFormat="1" ht="27" x14ac:dyDescent="0.15">
      <c r="A69" s="124"/>
      <c r="B69" s="135" t="s">
        <v>1057</v>
      </c>
    </row>
    <row r="70" spans="1:2" x14ac:dyDescent="0.15">
      <c r="A70" s="125"/>
      <c r="B70" s="136"/>
    </row>
  </sheetData>
  <phoneticPr fontId="1"/>
  <pageMargins left="0.59055118110236227" right="0.59055118110236227" top="0.74803149606299213" bottom="0.74803149606299213" header="0.31496062992125984" footer="0.31496062992125984"/>
  <pageSetup paperSize="9" fitToHeight="0" orientation="portrait" r:id="rId1"/>
  <headerFooter>
    <oddFooter>&amp;C&amp;"ＭＳ ゴシック,標準"&amp;10- &amp;P -</oddFooter>
  </headerFooter>
  <rowBreaks count="2" manualBreakCount="2">
    <brk id="32" max="16383" man="1"/>
    <brk id="60"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S39"/>
  <sheetViews>
    <sheetView view="pageBreakPreview" topLeftCell="A16" zoomScale="80" zoomScaleNormal="100" zoomScaleSheetLayoutView="80" workbookViewId="0">
      <selection sqref="A1:AO1"/>
    </sheetView>
  </sheetViews>
  <sheetFormatPr defaultRowHeight="13.5" x14ac:dyDescent="0.15"/>
  <cols>
    <col min="1" max="1" width="3.125" style="47" customWidth="1"/>
    <col min="2" max="41" width="2.625" style="47" customWidth="1"/>
    <col min="42" max="42" width="9" style="47"/>
    <col min="43" max="43" width="9.5" style="47" bestFit="1" customWidth="1"/>
    <col min="44" max="16384" width="9" style="47"/>
  </cols>
  <sheetData>
    <row r="1" spans="1:43" ht="18.75" x14ac:dyDescent="0.15">
      <c r="A1" s="251" t="s">
        <v>1118</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70"/>
    </row>
    <row r="2" spans="1:43" ht="7.5" customHeight="1" x14ac:dyDescent="0.15"/>
    <row r="3" spans="1:43" ht="22.5" customHeight="1" x14ac:dyDescent="0.15">
      <c r="A3" s="255" t="s">
        <v>0</v>
      </c>
      <c r="B3" s="256"/>
      <c r="C3" s="256"/>
      <c r="D3" s="256"/>
      <c r="E3" s="256"/>
      <c r="F3" s="256"/>
      <c r="G3" s="257"/>
      <c r="H3" s="458" t="s">
        <v>271</v>
      </c>
      <c r="I3" s="459"/>
      <c r="J3" s="459"/>
      <c r="K3" s="459"/>
      <c r="L3" s="459"/>
      <c r="M3" s="459"/>
      <c r="N3" s="459"/>
      <c r="O3" s="459"/>
      <c r="P3" s="459"/>
      <c r="Q3" s="459"/>
      <c r="R3" s="460"/>
      <c r="S3" s="265" t="s">
        <v>902</v>
      </c>
      <c r="T3" s="265"/>
      <c r="U3" s="265"/>
      <c r="V3" s="265"/>
      <c r="W3" s="266" t="s">
        <v>873</v>
      </c>
      <c r="X3" s="266"/>
      <c r="Y3" s="266"/>
      <c r="Z3" s="266"/>
      <c r="AA3" s="266"/>
      <c r="AB3" s="266"/>
      <c r="AC3" s="266"/>
      <c r="AD3" s="266"/>
      <c r="AE3" s="266"/>
      <c r="AF3" s="266"/>
      <c r="AG3" s="71"/>
      <c r="AH3" s="71"/>
      <c r="AI3" s="71"/>
      <c r="AJ3" s="71"/>
      <c r="AK3" s="71"/>
      <c r="AL3" s="71"/>
      <c r="AM3" s="71"/>
      <c r="AN3" s="71"/>
      <c r="AO3" s="71"/>
    </row>
    <row r="4" spans="1:43" ht="8.1" customHeight="1" x14ac:dyDescent="0.15">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row>
    <row r="5" spans="1:43" ht="22.5" customHeight="1" x14ac:dyDescent="0.15">
      <c r="A5" s="255" t="s">
        <v>1</v>
      </c>
      <c r="B5" s="256"/>
      <c r="C5" s="256"/>
      <c r="D5" s="256"/>
      <c r="E5" s="256"/>
      <c r="F5" s="256"/>
      <c r="G5" s="257"/>
      <c r="H5" s="202" t="s">
        <v>910</v>
      </c>
      <c r="I5" s="198"/>
      <c r="J5" s="198"/>
      <c r="K5" s="198"/>
      <c r="L5" s="198"/>
      <c r="M5" s="198"/>
      <c r="N5" s="198"/>
      <c r="O5" s="198"/>
      <c r="P5" s="198"/>
      <c r="Q5" s="198"/>
      <c r="R5" s="198"/>
      <c r="S5" s="198"/>
      <c r="T5" s="198"/>
      <c r="U5" s="198"/>
      <c r="V5" s="198"/>
      <c r="W5" s="198"/>
      <c r="X5" s="198"/>
      <c r="Y5" s="198"/>
      <c r="Z5" s="198"/>
      <c r="AA5" s="198"/>
      <c r="AB5" s="198"/>
      <c r="AC5" s="198"/>
      <c r="AD5" s="198"/>
      <c r="AE5" s="216"/>
      <c r="AF5" s="234" t="s">
        <v>947</v>
      </c>
      <c r="AG5" s="261"/>
      <c r="AH5" s="261"/>
      <c r="AI5" s="261"/>
      <c r="AJ5" s="261"/>
      <c r="AK5" s="261"/>
      <c r="AL5" s="261"/>
      <c r="AM5" s="261"/>
      <c r="AN5" s="261"/>
      <c r="AO5" s="267"/>
    </row>
    <row r="6" spans="1:43" ht="22.5" customHeight="1" x14ac:dyDescent="0.15">
      <c r="A6" s="255" t="s">
        <v>2</v>
      </c>
      <c r="B6" s="256"/>
      <c r="C6" s="256"/>
      <c r="D6" s="256"/>
      <c r="E6" s="256"/>
      <c r="F6" s="256"/>
      <c r="G6" s="257"/>
      <c r="H6" s="258" t="s">
        <v>874</v>
      </c>
      <c r="I6" s="259"/>
      <c r="J6" s="259"/>
      <c r="K6" s="259"/>
      <c r="L6" s="259"/>
      <c r="M6" s="259"/>
      <c r="N6" s="259"/>
      <c r="O6" s="259"/>
      <c r="P6" s="259"/>
      <c r="Q6" s="259"/>
      <c r="R6" s="259"/>
      <c r="S6" s="259"/>
      <c r="T6" s="259"/>
      <c r="U6" s="259"/>
      <c r="V6" s="259"/>
      <c r="W6" s="259"/>
      <c r="X6" s="259"/>
      <c r="Y6" s="259"/>
      <c r="Z6" s="259"/>
      <c r="AA6" s="259"/>
      <c r="AB6" s="259"/>
      <c r="AC6" s="259"/>
      <c r="AD6" s="259"/>
      <c r="AE6" s="260"/>
      <c r="AF6" s="72" t="s">
        <v>3</v>
      </c>
      <c r="AG6" s="146">
        <v>1</v>
      </c>
      <c r="AH6" s="146"/>
      <c r="AI6" s="261" t="s">
        <v>4</v>
      </c>
      <c r="AJ6" s="261"/>
      <c r="AK6" s="146">
        <v>5</v>
      </c>
      <c r="AL6" s="146"/>
      <c r="AM6" s="268" t="s">
        <v>5</v>
      </c>
      <c r="AN6" s="268"/>
      <c r="AO6" s="269"/>
    </row>
    <row r="7" spans="1:43" s="76" customFormat="1" ht="22.5" customHeight="1" x14ac:dyDescent="0.15">
      <c r="A7" s="255" t="s">
        <v>6</v>
      </c>
      <c r="B7" s="256"/>
      <c r="C7" s="256"/>
      <c r="D7" s="256"/>
      <c r="E7" s="256"/>
      <c r="F7" s="256"/>
      <c r="G7" s="257"/>
      <c r="H7" s="461">
        <v>1996</v>
      </c>
      <c r="I7" s="462"/>
      <c r="J7" s="462"/>
      <c r="K7" s="462"/>
      <c r="L7" s="462"/>
      <c r="M7" s="462"/>
      <c r="N7" s="73" t="s">
        <v>7</v>
      </c>
      <c r="O7" s="146">
        <v>5</v>
      </c>
      <c r="P7" s="146"/>
      <c r="Q7" s="146"/>
      <c r="R7" s="73" t="s">
        <v>8</v>
      </c>
      <c r="S7" s="146">
        <v>1</v>
      </c>
      <c r="T7" s="146"/>
      <c r="U7" s="146"/>
      <c r="V7" s="73" t="s">
        <v>9</v>
      </c>
      <c r="W7" s="73" t="s">
        <v>10</v>
      </c>
      <c r="X7" s="187">
        <f>IFERROR(IF($AQ$7="","",DATEDIF($AQ$7,$AP$7,"Y")),"")</f>
        <v>25</v>
      </c>
      <c r="Y7" s="187"/>
      <c r="Z7" s="187"/>
      <c r="AA7" s="463" t="s">
        <v>11</v>
      </c>
      <c r="AB7" s="463"/>
      <c r="AC7" s="243" t="s">
        <v>12</v>
      </c>
      <c r="AD7" s="243"/>
      <c r="AE7" s="243"/>
      <c r="AF7" s="235" t="s">
        <v>543</v>
      </c>
      <c r="AG7" s="146"/>
      <c r="AH7" s="146"/>
      <c r="AI7" s="146"/>
      <c r="AJ7" s="146"/>
      <c r="AK7" s="146"/>
      <c r="AL7" s="146"/>
      <c r="AM7" s="146"/>
      <c r="AN7" s="146"/>
      <c r="AO7" s="236"/>
      <c r="AP7" s="74">
        <v>44652</v>
      </c>
      <c r="AQ7" s="75" t="str">
        <f>IF($S$7="","",H7&amp;"/"&amp;O7&amp;"/"&amp;S7)</f>
        <v>1996/5/1</v>
      </c>
    </row>
    <row r="8" spans="1:43" ht="22.5" customHeight="1" x14ac:dyDescent="0.15">
      <c r="A8" s="255" t="s">
        <v>13</v>
      </c>
      <c r="B8" s="256"/>
      <c r="C8" s="256"/>
      <c r="D8" s="256"/>
      <c r="E8" s="256"/>
      <c r="F8" s="256"/>
      <c r="G8" s="257"/>
      <c r="H8" s="185" t="str">
        <f>IFERROR(VLOOKUP(AJ8,'（一部更新）学校番号・国番号'!$D$2:$E$206,2,0),"自動表示")</f>
        <v>インド</v>
      </c>
      <c r="I8" s="182"/>
      <c r="J8" s="182"/>
      <c r="K8" s="182"/>
      <c r="L8" s="182"/>
      <c r="M8" s="182"/>
      <c r="N8" s="182"/>
      <c r="O8" s="182"/>
      <c r="P8" s="182"/>
      <c r="Q8" s="182"/>
      <c r="R8" s="182"/>
      <c r="S8" s="182"/>
      <c r="T8" s="182"/>
      <c r="U8" s="182"/>
      <c r="V8" s="186"/>
      <c r="W8" s="243" t="s">
        <v>1121</v>
      </c>
      <c r="X8" s="243"/>
      <c r="Y8" s="243"/>
      <c r="Z8" s="243"/>
      <c r="AA8" s="243"/>
      <c r="AB8" s="458" t="str">
        <f>IFERROR(VLOOKUP(AJ8,'（一部更新）学校番号・国番号'!$D$2:$F$206,3,0),"自動表示")</f>
        <v>○</v>
      </c>
      <c r="AC8" s="459"/>
      <c r="AD8" s="459"/>
      <c r="AE8" s="459"/>
      <c r="AF8" s="459"/>
      <c r="AG8" s="464" t="s">
        <v>1126</v>
      </c>
      <c r="AH8" s="465"/>
      <c r="AI8" s="466"/>
      <c r="AJ8" s="191" t="s">
        <v>1130</v>
      </c>
      <c r="AK8" s="192"/>
      <c r="AL8" s="192"/>
      <c r="AM8" s="192"/>
      <c r="AN8" s="192"/>
      <c r="AO8" s="193"/>
    </row>
    <row r="9" spans="1:43" ht="22.5" customHeight="1" x14ac:dyDescent="0.15">
      <c r="A9" s="255" t="s">
        <v>14</v>
      </c>
      <c r="B9" s="256"/>
      <c r="C9" s="256"/>
      <c r="D9" s="256"/>
      <c r="E9" s="256"/>
      <c r="F9" s="256"/>
      <c r="G9" s="257"/>
      <c r="H9" s="467" t="s">
        <v>538</v>
      </c>
      <c r="I9" s="468"/>
      <c r="J9" s="468"/>
      <c r="K9" s="469"/>
      <c r="L9" s="284" t="s">
        <v>1131</v>
      </c>
      <c r="M9" s="285"/>
      <c r="N9" s="285"/>
      <c r="O9" s="285"/>
      <c r="P9" s="285"/>
      <c r="Q9" s="285"/>
      <c r="R9" s="285"/>
      <c r="S9" s="285"/>
      <c r="T9" s="285"/>
      <c r="U9" s="285"/>
      <c r="V9" s="285"/>
      <c r="W9" s="470" t="s">
        <v>1125</v>
      </c>
      <c r="X9" s="471"/>
      <c r="Y9" s="471"/>
      <c r="Z9" s="472" t="str">
        <f>IFERROR(VLOOKUP(AJ9,'（一部更新）学校番号・国番号'!$D$2:$E$207,2,0),"自動表示")</f>
        <v>インド</v>
      </c>
      <c r="AA9" s="473"/>
      <c r="AB9" s="473"/>
      <c r="AC9" s="473"/>
      <c r="AD9" s="473"/>
      <c r="AE9" s="473"/>
      <c r="AF9" s="473"/>
      <c r="AG9" s="470" t="s">
        <v>1126</v>
      </c>
      <c r="AH9" s="471"/>
      <c r="AI9" s="471"/>
      <c r="AJ9" s="199" t="s">
        <v>1130</v>
      </c>
      <c r="AK9" s="200"/>
      <c r="AL9" s="200"/>
      <c r="AM9" s="200"/>
      <c r="AN9" s="200"/>
      <c r="AO9" s="201"/>
    </row>
    <row r="10" spans="1:43" ht="22.5" customHeight="1" x14ac:dyDescent="0.15">
      <c r="A10" s="255" t="s">
        <v>15</v>
      </c>
      <c r="B10" s="256"/>
      <c r="C10" s="256"/>
      <c r="D10" s="256"/>
      <c r="E10" s="256"/>
      <c r="F10" s="256"/>
      <c r="G10" s="257"/>
      <c r="H10" s="171" t="s">
        <v>876</v>
      </c>
      <c r="I10" s="172"/>
      <c r="J10" s="172"/>
      <c r="K10" s="172"/>
      <c r="L10" s="172"/>
      <c r="M10" s="172"/>
      <c r="N10" s="172"/>
      <c r="O10" s="172"/>
      <c r="P10" s="172"/>
      <c r="Q10" s="172"/>
      <c r="R10" s="172"/>
      <c r="S10" s="172"/>
      <c r="T10" s="273"/>
      <c r="U10" s="288" t="s">
        <v>269</v>
      </c>
      <c r="V10" s="288"/>
      <c r="W10" s="288"/>
      <c r="X10" s="288"/>
      <c r="Y10" s="288"/>
      <c r="Z10" s="168" t="s">
        <v>877</v>
      </c>
      <c r="AA10" s="169"/>
      <c r="AB10" s="169"/>
      <c r="AC10" s="169"/>
      <c r="AD10" s="169"/>
      <c r="AE10" s="169"/>
      <c r="AF10" s="169"/>
      <c r="AG10" s="169"/>
      <c r="AH10" s="169"/>
      <c r="AI10" s="169"/>
      <c r="AJ10" s="169"/>
      <c r="AK10" s="169"/>
      <c r="AL10" s="169"/>
      <c r="AM10" s="169"/>
      <c r="AN10" s="169"/>
      <c r="AO10" s="170"/>
    </row>
    <row r="11" spans="1:43" ht="22.5" customHeight="1" x14ac:dyDescent="0.15">
      <c r="A11" s="274" t="s">
        <v>16</v>
      </c>
      <c r="B11" s="275"/>
      <c r="C11" s="275"/>
      <c r="D11" s="275"/>
      <c r="E11" s="275"/>
      <c r="F11" s="275"/>
      <c r="G11" s="276"/>
      <c r="H11" s="202" t="s">
        <v>17</v>
      </c>
      <c r="I11" s="198"/>
      <c r="J11" s="198"/>
      <c r="K11" s="198"/>
      <c r="L11" s="198"/>
      <c r="M11" s="146" t="s">
        <v>43</v>
      </c>
      <c r="N11" s="146"/>
      <c r="O11" s="146"/>
      <c r="P11" s="146"/>
      <c r="Q11" s="146"/>
      <c r="R11" s="146"/>
      <c r="S11" s="146"/>
      <c r="T11" s="146"/>
      <c r="U11" s="146"/>
      <c r="V11" s="146"/>
      <c r="W11" s="146"/>
      <c r="X11" s="77" t="s">
        <v>18</v>
      </c>
      <c r="Y11" s="280" t="s">
        <v>19</v>
      </c>
      <c r="Z11" s="280"/>
      <c r="AA11" s="280"/>
      <c r="AB11" s="280"/>
      <c r="AC11" s="280"/>
      <c r="AD11" s="146" t="s">
        <v>878</v>
      </c>
      <c r="AE11" s="146"/>
      <c r="AF11" s="146"/>
      <c r="AG11" s="146"/>
      <c r="AH11" s="146"/>
      <c r="AI11" s="146"/>
      <c r="AJ11" s="146"/>
      <c r="AK11" s="146"/>
      <c r="AL11" s="146"/>
      <c r="AM11" s="146"/>
      <c r="AN11" s="146"/>
      <c r="AO11" s="78" t="s">
        <v>18</v>
      </c>
    </row>
    <row r="12" spans="1:43" ht="48" customHeight="1" x14ac:dyDescent="0.15">
      <c r="A12" s="277"/>
      <c r="B12" s="278"/>
      <c r="C12" s="278"/>
      <c r="D12" s="278"/>
      <c r="E12" s="278"/>
      <c r="F12" s="278"/>
      <c r="G12" s="279"/>
      <c r="H12" s="202" t="s">
        <v>20</v>
      </c>
      <c r="I12" s="198"/>
      <c r="J12" s="169" t="s">
        <v>879</v>
      </c>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474" t="s">
        <v>272</v>
      </c>
      <c r="AL12" s="474"/>
      <c r="AM12" s="474"/>
      <c r="AN12" s="474"/>
      <c r="AO12" s="475"/>
    </row>
    <row r="13" spans="1:43" ht="20.100000000000001" customHeight="1" x14ac:dyDescent="0.15">
      <c r="A13" s="299" t="s">
        <v>1073</v>
      </c>
      <c r="B13" s="300"/>
      <c r="C13" s="300"/>
      <c r="D13" s="300"/>
      <c r="E13" s="300"/>
      <c r="F13" s="300"/>
      <c r="G13" s="301"/>
      <c r="H13" s="202" t="s">
        <v>949</v>
      </c>
      <c r="I13" s="198"/>
      <c r="J13" s="198"/>
      <c r="K13" s="198"/>
      <c r="L13" s="198"/>
      <c r="M13" s="198"/>
      <c r="N13" s="451" t="s">
        <v>1020</v>
      </c>
      <c r="O13" s="451"/>
      <c r="P13" s="451"/>
      <c r="Q13" s="451"/>
      <c r="R13" s="451"/>
      <c r="S13" s="451"/>
      <c r="T13" s="451"/>
      <c r="U13" s="451"/>
      <c r="V13" s="451"/>
      <c r="W13" s="451"/>
      <c r="X13" s="451"/>
      <c r="Y13" s="451"/>
      <c r="Z13" s="451"/>
      <c r="AA13" s="451"/>
      <c r="AB13" s="451"/>
      <c r="AC13" s="451"/>
      <c r="AD13" s="451"/>
      <c r="AE13" s="451"/>
      <c r="AF13" s="451"/>
      <c r="AG13" s="451"/>
      <c r="AH13" s="451"/>
      <c r="AI13" s="451"/>
      <c r="AJ13" s="451"/>
      <c r="AK13" s="451"/>
      <c r="AL13" s="451"/>
      <c r="AM13" s="451"/>
      <c r="AN13" s="451"/>
      <c r="AO13" s="452"/>
    </row>
    <row r="14" spans="1:43" ht="20.100000000000001" customHeight="1" x14ac:dyDescent="0.15">
      <c r="A14" s="302"/>
      <c r="B14" s="303"/>
      <c r="C14" s="303"/>
      <c r="D14" s="303"/>
      <c r="E14" s="303"/>
      <c r="F14" s="303"/>
      <c r="G14" s="304"/>
      <c r="H14" s="202" t="s">
        <v>950</v>
      </c>
      <c r="I14" s="198"/>
      <c r="J14" s="198"/>
      <c r="K14" s="198"/>
      <c r="L14" s="198"/>
      <c r="M14" s="198"/>
      <c r="N14" s="451" t="s">
        <v>1070</v>
      </c>
      <c r="O14" s="451"/>
      <c r="P14" s="451"/>
      <c r="Q14" s="451"/>
      <c r="R14" s="451"/>
      <c r="S14" s="451"/>
      <c r="T14" s="451"/>
      <c r="U14" s="451"/>
      <c r="V14" s="451"/>
      <c r="W14" s="451"/>
      <c r="X14" s="451"/>
      <c r="Y14" s="451"/>
      <c r="Z14" s="451"/>
      <c r="AA14" s="451"/>
      <c r="AB14" s="451"/>
      <c r="AC14" s="451"/>
      <c r="AD14" s="451"/>
      <c r="AE14" s="451"/>
      <c r="AF14" s="451"/>
      <c r="AG14" s="451"/>
      <c r="AH14" s="451"/>
      <c r="AI14" s="451"/>
      <c r="AJ14" s="451"/>
      <c r="AK14" s="451"/>
      <c r="AL14" s="451"/>
      <c r="AM14" s="451"/>
      <c r="AN14" s="451"/>
      <c r="AO14" s="452"/>
    </row>
    <row r="15" spans="1:43" ht="20.100000000000001" customHeight="1" x14ac:dyDescent="0.15">
      <c r="A15" s="302"/>
      <c r="B15" s="303"/>
      <c r="C15" s="303"/>
      <c r="D15" s="303"/>
      <c r="E15" s="303"/>
      <c r="F15" s="303"/>
      <c r="G15" s="304"/>
      <c r="H15" s="202" t="s">
        <v>956</v>
      </c>
      <c r="I15" s="198"/>
      <c r="J15" s="198"/>
      <c r="K15" s="198"/>
      <c r="L15" s="198"/>
      <c r="M15" s="198"/>
      <c r="N15" s="91" t="s">
        <v>951</v>
      </c>
      <c r="O15" s="184" t="s">
        <v>981</v>
      </c>
      <c r="P15" s="184"/>
      <c r="Q15" s="184"/>
      <c r="R15" s="184"/>
      <c r="S15" s="184"/>
      <c r="T15" s="184"/>
      <c r="U15" s="184"/>
      <c r="V15" s="91" t="s">
        <v>952</v>
      </c>
      <c r="W15" s="453" t="s">
        <v>953</v>
      </c>
      <c r="X15" s="453"/>
      <c r="Y15" s="453"/>
      <c r="Z15" s="453"/>
      <c r="AA15" s="453"/>
      <c r="AB15" s="453"/>
      <c r="AC15" s="453"/>
      <c r="AD15" s="453"/>
      <c r="AE15" s="91" t="s">
        <v>951</v>
      </c>
      <c r="AF15" s="184" t="s">
        <v>979</v>
      </c>
      <c r="AG15" s="184"/>
      <c r="AH15" s="184"/>
      <c r="AI15" s="184"/>
      <c r="AJ15" s="184"/>
      <c r="AK15" s="184"/>
      <c r="AL15" s="184"/>
      <c r="AM15" s="184"/>
      <c r="AN15" s="184"/>
      <c r="AO15" s="92" t="s">
        <v>952</v>
      </c>
    </row>
    <row r="16" spans="1:43" ht="20.100000000000001" customHeight="1" x14ac:dyDescent="0.15">
      <c r="A16" s="305"/>
      <c r="B16" s="306"/>
      <c r="C16" s="306"/>
      <c r="D16" s="306"/>
      <c r="E16" s="306"/>
      <c r="F16" s="306"/>
      <c r="G16" s="307"/>
      <c r="H16" s="454">
        <v>2022</v>
      </c>
      <c r="I16" s="455"/>
      <c r="J16" s="455"/>
      <c r="K16" s="455"/>
      <c r="L16" s="91" t="s">
        <v>954</v>
      </c>
      <c r="M16" s="184">
        <v>3</v>
      </c>
      <c r="N16" s="184"/>
      <c r="O16" s="91" t="s">
        <v>955</v>
      </c>
      <c r="P16" s="309" t="s">
        <v>975</v>
      </c>
      <c r="Q16" s="309"/>
      <c r="R16" s="309"/>
      <c r="S16" s="309"/>
      <c r="T16" s="309"/>
      <c r="U16" s="309"/>
      <c r="V16" s="91" t="s">
        <v>951</v>
      </c>
      <c r="W16" s="184"/>
      <c r="X16" s="184"/>
      <c r="Y16" s="184"/>
      <c r="Z16" s="184"/>
      <c r="AA16" s="184"/>
      <c r="AB16" s="184"/>
      <c r="AC16" s="184"/>
      <c r="AD16" s="184"/>
      <c r="AE16" s="91" t="s">
        <v>952</v>
      </c>
      <c r="AF16" s="453" t="s">
        <v>957</v>
      </c>
      <c r="AG16" s="453"/>
      <c r="AH16" s="453"/>
      <c r="AI16" s="453"/>
      <c r="AJ16" s="453"/>
      <c r="AK16" s="184">
        <v>18</v>
      </c>
      <c r="AL16" s="184"/>
      <c r="AM16" s="184"/>
      <c r="AN16" s="184"/>
      <c r="AO16" s="92" t="s">
        <v>954</v>
      </c>
    </row>
    <row r="17" spans="1:45" ht="22.5" customHeight="1" x14ac:dyDescent="0.15">
      <c r="A17" s="208" t="s">
        <v>948</v>
      </c>
      <c r="B17" s="209"/>
      <c r="C17" s="209"/>
      <c r="D17" s="209"/>
      <c r="E17" s="209"/>
      <c r="F17" s="209"/>
      <c r="G17" s="210"/>
      <c r="H17" s="478" t="s">
        <v>798</v>
      </c>
      <c r="I17" s="478"/>
      <c r="J17" s="478"/>
      <c r="K17" s="478"/>
      <c r="L17" s="478"/>
      <c r="M17" s="478"/>
      <c r="N17" s="478"/>
      <c r="O17" s="478"/>
      <c r="P17" s="168" t="s">
        <v>544</v>
      </c>
      <c r="Q17" s="169"/>
      <c r="R17" s="169"/>
      <c r="S17" s="169"/>
      <c r="T17" s="169"/>
      <c r="U17" s="169"/>
      <c r="V17" s="169"/>
      <c r="W17" s="169"/>
      <c r="X17" s="169"/>
      <c r="Y17" s="169"/>
      <c r="Z17" s="169"/>
      <c r="AA17" s="169"/>
      <c r="AB17" s="169"/>
      <c r="AC17" s="169"/>
      <c r="AD17" s="169"/>
      <c r="AE17" s="169"/>
      <c r="AF17" s="169"/>
      <c r="AG17" s="169"/>
      <c r="AH17" s="169"/>
      <c r="AI17" s="169"/>
      <c r="AJ17" s="169"/>
      <c r="AK17" s="169"/>
      <c r="AL17" s="169"/>
      <c r="AM17" s="169"/>
      <c r="AN17" s="169"/>
      <c r="AO17" s="170"/>
    </row>
    <row r="18" spans="1:45" ht="22.5" customHeight="1" x14ac:dyDescent="0.15">
      <c r="A18" s="294"/>
      <c r="B18" s="295"/>
      <c r="C18" s="295"/>
      <c r="D18" s="295"/>
      <c r="E18" s="295"/>
      <c r="F18" s="295"/>
      <c r="G18" s="296"/>
      <c r="H18" s="478" t="s">
        <v>799</v>
      </c>
      <c r="I18" s="478"/>
      <c r="J18" s="478"/>
      <c r="K18" s="478"/>
      <c r="L18" s="478"/>
      <c r="M18" s="478"/>
      <c r="N18" s="478"/>
      <c r="O18" s="478"/>
      <c r="P18" s="171" t="s">
        <v>820</v>
      </c>
      <c r="Q18" s="172"/>
      <c r="R18" s="172"/>
      <c r="S18" s="172"/>
      <c r="T18" s="172"/>
      <c r="U18" s="172"/>
      <c r="V18" s="172"/>
      <c r="W18" s="172"/>
      <c r="X18" s="172"/>
      <c r="Y18" s="172"/>
      <c r="Z18" s="479" t="s">
        <v>800</v>
      </c>
      <c r="AA18" s="479"/>
      <c r="AB18" s="479"/>
      <c r="AC18" s="479"/>
      <c r="AD18" s="479"/>
      <c r="AE18" s="479"/>
      <c r="AF18" s="168" t="s">
        <v>882</v>
      </c>
      <c r="AG18" s="169"/>
      <c r="AH18" s="169"/>
      <c r="AI18" s="169"/>
      <c r="AJ18" s="169"/>
      <c r="AK18" s="169"/>
      <c r="AL18" s="169"/>
      <c r="AM18" s="169"/>
      <c r="AN18" s="169"/>
      <c r="AO18" s="170"/>
    </row>
    <row r="19" spans="1:45" ht="22.5" customHeight="1" x14ac:dyDescent="0.15">
      <c r="A19" s="294"/>
      <c r="B19" s="295"/>
      <c r="C19" s="295"/>
      <c r="D19" s="295"/>
      <c r="E19" s="295"/>
      <c r="F19" s="295"/>
      <c r="G19" s="296"/>
      <c r="H19" s="478" t="s">
        <v>793</v>
      </c>
      <c r="I19" s="478"/>
      <c r="J19" s="478"/>
      <c r="K19" s="478"/>
      <c r="L19" s="478"/>
      <c r="M19" s="478"/>
      <c r="N19" s="478"/>
      <c r="O19" s="478"/>
      <c r="P19" s="477" t="s">
        <v>794</v>
      </c>
      <c r="Q19" s="477"/>
      <c r="R19" s="272" t="s">
        <v>70</v>
      </c>
      <c r="S19" s="272"/>
      <c r="T19" s="82" t="s">
        <v>7</v>
      </c>
      <c r="U19" s="476">
        <v>4</v>
      </c>
      <c r="V19" s="476"/>
      <c r="W19" s="83" t="s">
        <v>539</v>
      </c>
      <c r="X19" s="84" t="s">
        <v>795</v>
      </c>
      <c r="Y19" s="477" t="s">
        <v>794</v>
      </c>
      <c r="Z19" s="477"/>
      <c r="AA19" s="272" t="s">
        <v>77</v>
      </c>
      <c r="AB19" s="272"/>
      <c r="AC19" s="82" t="s">
        <v>7</v>
      </c>
      <c r="AD19" s="476">
        <v>3</v>
      </c>
      <c r="AE19" s="476"/>
      <c r="AF19" s="83" t="s">
        <v>539</v>
      </c>
      <c r="AG19" s="84"/>
      <c r="AH19" s="473">
        <f>IFERROR(DATEDIF(AP19,AQ19,"M")+1,"")</f>
        <v>36</v>
      </c>
      <c r="AI19" s="473"/>
      <c r="AJ19" s="177" t="s">
        <v>797</v>
      </c>
      <c r="AK19" s="177"/>
      <c r="AL19" s="177"/>
      <c r="AM19" s="84"/>
      <c r="AN19" s="84"/>
      <c r="AO19" s="85"/>
      <c r="AP19" s="86" t="str">
        <f>IF(AD19&lt;&gt;"",P19&amp;R19&amp;"/"&amp;U19&amp;"/"&amp;1,"")</f>
        <v>2022/4/1</v>
      </c>
      <c r="AQ19" s="86" t="str">
        <f>IF(AD19&lt;&gt;"",Y19&amp;AA19&amp;"/"&amp;AD19&amp;"/"&amp;1,"")</f>
        <v>2025/3/1</v>
      </c>
    </row>
    <row r="20" spans="1:45" ht="22.5" customHeight="1" x14ac:dyDescent="0.15">
      <c r="A20" s="173" t="s">
        <v>22</v>
      </c>
      <c r="B20" s="173"/>
      <c r="C20" s="173"/>
      <c r="D20" s="173"/>
      <c r="E20" s="173"/>
      <c r="F20" s="173"/>
      <c r="G20" s="173"/>
      <c r="H20" s="252">
        <v>2.8</v>
      </c>
      <c r="I20" s="253"/>
      <c r="J20" s="253"/>
      <c r="K20" s="253"/>
      <c r="L20" s="253"/>
      <c r="M20" s="253"/>
      <c r="N20" s="253"/>
      <c r="O20" s="253"/>
      <c r="P20" s="253"/>
      <c r="Q20" s="254"/>
      <c r="R20" s="480" t="s">
        <v>958</v>
      </c>
      <c r="S20" s="463"/>
      <c r="T20" s="463"/>
      <c r="U20" s="463"/>
      <c r="V20" s="463"/>
      <c r="W20" s="463"/>
      <c r="X20" s="463"/>
      <c r="Y20" s="463"/>
      <c r="Z20" s="463"/>
      <c r="AA20" s="463"/>
      <c r="AB20" s="481"/>
      <c r="AC20" s="462" t="s">
        <v>997</v>
      </c>
      <c r="AD20" s="462"/>
      <c r="AE20" s="462"/>
      <c r="AF20" s="462"/>
      <c r="AG20" s="462"/>
      <c r="AH20" s="462"/>
      <c r="AI20" s="462"/>
      <c r="AJ20" s="462"/>
      <c r="AK20" s="462"/>
      <c r="AL20" s="462"/>
      <c r="AM20" s="462"/>
      <c r="AN20" s="462"/>
      <c r="AO20" s="482"/>
    </row>
    <row r="21" spans="1:45" ht="22.5" customHeight="1" x14ac:dyDescent="0.15">
      <c r="A21" s="173" t="s">
        <v>522</v>
      </c>
      <c r="B21" s="173"/>
      <c r="C21" s="173"/>
      <c r="D21" s="173"/>
      <c r="E21" s="173"/>
      <c r="F21" s="173"/>
      <c r="G21" s="173"/>
      <c r="H21" s="485" t="s">
        <v>524</v>
      </c>
      <c r="I21" s="486"/>
      <c r="J21" s="486"/>
      <c r="K21" s="486"/>
      <c r="L21" s="486"/>
      <c r="M21" s="486"/>
      <c r="N21" s="486"/>
      <c r="O21" s="486"/>
      <c r="P21" s="453" t="s">
        <v>526</v>
      </c>
      <c r="Q21" s="453"/>
      <c r="R21" s="453"/>
      <c r="S21" s="184" t="s">
        <v>530</v>
      </c>
      <c r="T21" s="184"/>
      <c r="U21" s="487" t="s">
        <v>525</v>
      </c>
      <c r="V21" s="487"/>
      <c r="W21" s="487"/>
      <c r="X21" s="488">
        <v>160</v>
      </c>
      <c r="Y21" s="489"/>
      <c r="Z21" s="154" t="s">
        <v>540</v>
      </c>
      <c r="AA21" s="155"/>
      <c r="AB21" s="155"/>
      <c r="AC21" s="155"/>
      <c r="AD21" s="483" t="s">
        <v>880</v>
      </c>
      <c r="AE21" s="483"/>
      <c r="AF21" s="483"/>
      <c r="AG21" s="483"/>
      <c r="AH21" s="483"/>
      <c r="AI21" s="483"/>
      <c r="AJ21" s="181" t="s">
        <v>541</v>
      </c>
      <c r="AK21" s="181"/>
      <c r="AL21" s="181"/>
      <c r="AM21" s="483" t="s">
        <v>880</v>
      </c>
      <c r="AN21" s="483"/>
      <c r="AO21" s="484"/>
    </row>
    <row r="22" spans="1:45" ht="22.5" customHeight="1" x14ac:dyDescent="0.15">
      <c r="A22" s="234" t="s">
        <v>523</v>
      </c>
      <c r="B22" s="261"/>
      <c r="C22" s="261"/>
      <c r="D22" s="261"/>
      <c r="E22" s="261"/>
      <c r="F22" s="261"/>
      <c r="G22" s="267"/>
      <c r="H22" s="391" t="s">
        <v>527</v>
      </c>
      <c r="I22" s="392"/>
      <c r="J22" s="392"/>
      <c r="K22" s="392" t="s">
        <v>1074</v>
      </c>
      <c r="L22" s="392"/>
      <c r="M22" s="490">
        <v>100</v>
      </c>
      <c r="N22" s="490"/>
      <c r="O22" s="396" t="s">
        <v>1075</v>
      </c>
      <c r="P22" s="396"/>
      <c r="Q22" s="396"/>
      <c r="R22" s="396"/>
      <c r="S22" s="397" t="s">
        <v>1076</v>
      </c>
      <c r="T22" s="397"/>
      <c r="U22" s="398"/>
      <c r="V22" s="395" t="s">
        <v>528</v>
      </c>
      <c r="W22" s="396"/>
      <c r="X22" s="397">
        <v>7.5</v>
      </c>
      <c r="Y22" s="398"/>
      <c r="Z22" s="154" t="s">
        <v>540</v>
      </c>
      <c r="AA22" s="180"/>
      <c r="AB22" s="180"/>
      <c r="AC22" s="180"/>
      <c r="AD22" s="483" t="s">
        <v>881</v>
      </c>
      <c r="AE22" s="483"/>
      <c r="AF22" s="483"/>
      <c r="AG22" s="483"/>
      <c r="AH22" s="483"/>
      <c r="AI22" s="483"/>
      <c r="AJ22" s="181" t="s">
        <v>541</v>
      </c>
      <c r="AK22" s="181"/>
      <c r="AL22" s="181"/>
      <c r="AM22" s="483" t="s">
        <v>880</v>
      </c>
      <c r="AN22" s="483"/>
      <c r="AO22" s="484"/>
    </row>
    <row r="23" spans="1:45" s="76" customFormat="1" ht="22.5" customHeight="1" x14ac:dyDescent="0.15">
      <c r="A23" s="246" t="s">
        <v>21</v>
      </c>
      <c r="B23" s="247"/>
      <c r="C23" s="247"/>
      <c r="D23" s="247"/>
      <c r="E23" s="247"/>
      <c r="F23" s="247"/>
      <c r="G23" s="248"/>
      <c r="H23" s="428" t="s">
        <v>1119</v>
      </c>
      <c r="I23" s="429"/>
      <c r="J23" s="429"/>
      <c r="K23" s="429"/>
      <c r="L23" s="31" t="s">
        <v>7</v>
      </c>
      <c r="M23" s="493">
        <v>4</v>
      </c>
      <c r="N23" s="493"/>
      <c r="O23" s="30" t="s">
        <v>539</v>
      </c>
      <c r="P23" s="32" t="s">
        <v>795</v>
      </c>
      <c r="Q23" s="372" t="s">
        <v>794</v>
      </c>
      <c r="R23" s="372"/>
      <c r="S23" s="179" t="s">
        <v>72</v>
      </c>
      <c r="T23" s="179"/>
      <c r="U23" s="31" t="s">
        <v>7</v>
      </c>
      <c r="V23" s="493">
        <v>3</v>
      </c>
      <c r="W23" s="493"/>
      <c r="X23" s="30" t="s">
        <v>539</v>
      </c>
      <c r="Y23" s="32"/>
      <c r="Z23" s="176">
        <f>IFERROR(DATEDIF(AP23,AQ23,"M")+1,"")</f>
        <v>12</v>
      </c>
      <c r="AA23" s="176"/>
      <c r="AB23" s="177" t="s">
        <v>797</v>
      </c>
      <c r="AC23" s="177"/>
      <c r="AD23" s="177"/>
      <c r="AE23" s="87"/>
      <c r="AF23" s="87"/>
      <c r="AG23" s="87"/>
      <c r="AH23" s="87"/>
      <c r="AI23" s="87"/>
      <c r="AJ23" s="87"/>
      <c r="AK23" s="87"/>
      <c r="AL23" s="87"/>
      <c r="AM23" s="87"/>
      <c r="AN23" s="87"/>
      <c r="AO23" s="88"/>
      <c r="AP23" s="89" t="str">
        <f>IF(M23&lt;&gt;"",H23&amp;"/"&amp;M23&amp;"/"&amp;1,"")</f>
        <v>2022/4/1</v>
      </c>
      <c r="AQ23" s="89" t="str">
        <f>IF(V23&lt;&gt;"",Q23&amp;S23&amp;"/"&amp;V23&amp;"/"&amp;1,"")</f>
        <v>2023/3/1</v>
      </c>
      <c r="AR23" s="86"/>
      <c r="AS23" s="86"/>
    </row>
    <row r="24" spans="1:45" ht="15.95" customHeight="1" x14ac:dyDescent="0.15">
      <c r="A24" s="217" t="s">
        <v>23</v>
      </c>
      <c r="B24" s="218"/>
      <c r="C24" s="218"/>
      <c r="D24" s="218"/>
      <c r="E24" s="218"/>
      <c r="F24" s="218"/>
      <c r="G24" s="219"/>
      <c r="H24" s="225" t="s">
        <v>270</v>
      </c>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7"/>
    </row>
    <row r="25" spans="1:45" ht="15.95" customHeight="1" x14ac:dyDescent="0.15">
      <c r="A25" s="220"/>
      <c r="B25" s="221"/>
      <c r="C25" s="221"/>
      <c r="D25" s="221"/>
      <c r="E25" s="221"/>
      <c r="F25" s="221"/>
      <c r="G25" s="222"/>
      <c r="H25" s="228"/>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30"/>
    </row>
    <row r="26" spans="1:45" ht="15.95" customHeight="1" x14ac:dyDescent="0.15">
      <c r="A26" s="220"/>
      <c r="B26" s="221"/>
      <c r="C26" s="221"/>
      <c r="D26" s="221"/>
      <c r="E26" s="221"/>
      <c r="F26" s="221"/>
      <c r="G26" s="222"/>
      <c r="H26" s="228"/>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30"/>
    </row>
    <row r="27" spans="1:45" ht="15.95" customHeight="1" x14ac:dyDescent="0.15">
      <c r="A27" s="220"/>
      <c r="B27" s="221"/>
      <c r="C27" s="221"/>
      <c r="D27" s="221"/>
      <c r="E27" s="221"/>
      <c r="F27" s="221"/>
      <c r="G27" s="222"/>
      <c r="H27" s="228"/>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29"/>
      <c r="AO27" s="230"/>
    </row>
    <row r="28" spans="1:45" ht="15.95" customHeight="1" x14ac:dyDescent="0.15">
      <c r="A28" s="220"/>
      <c r="B28" s="221"/>
      <c r="C28" s="221"/>
      <c r="D28" s="221"/>
      <c r="E28" s="221"/>
      <c r="F28" s="221"/>
      <c r="G28" s="222"/>
      <c r="H28" s="228"/>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30"/>
    </row>
    <row r="29" spans="1:45" ht="15.95" customHeight="1" x14ac:dyDescent="0.15">
      <c r="A29" s="220"/>
      <c r="B29" s="221"/>
      <c r="C29" s="221"/>
      <c r="D29" s="221"/>
      <c r="E29" s="221"/>
      <c r="F29" s="221"/>
      <c r="G29" s="222"/>
      <c r="H29" s="228"/>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30"/>
    </row>
    <row r="30" spans="1:45" ht="15.95" customHeight="1" x14ac:dyDescent="0.15">
      <c r="A30" s="220"/>
      <c r="B30" s="221"/>
      <c r="C30" s="221"/>
      <c r="D30" s="221"/>
      <c r="E30" s="221"/>
      <c r="F30" s="221"/>
      <c r="G30" s="222"/>
      <c r="H30" s="228"/>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30"/>
    </row>
    <row r="31" spans="1:45" ht="15.95" customHeight="1" x14ac:dyDescent="0.15">
      <c r="A31" s="223"/>
      <c r="B31" s="153"/>
      <c r="C31" s="153"/>
      <c r="D31" s="153"/>
      <c r="E31" s="153"/>
      <c r="F31" s="153"/>
      <c r="G31" s="224"/>
      <c r="H31" s="231"/>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3"/>
    </row>
    <row r="32" spans="1:45" ht="22.5" customHeight="1" x14ac:dyDescent="0.15">
      <c r="A32" s="234" t="s">
        <v>959</v>
      </c>
      <c r="B32" s="491"/>
      <c r="C32" s="491"/>
      <c r="D32" s="491"/>
      <c r="E32" s="491"/>
      <c r="F32" s="491"/>
      <c r="G32" s="492"/>
      <c r="H32" s="235" t="s">
        <v>1021</v>
      </c>
      <c r="I32" s="146"/>
      <c r="J32" s="146"/>
      <c r="K32" s="146"/>
      <c r="L32" s="146"/>
      <c r="M32" s="146"/>
      <c r="N32" s="146"/>
      <c r="O32" s="146"/>
      <c r="P32" s="146"/>
      <c r="Q32" s="146"/>
      <c r="R32" s="146"/>
      <c r="S32" s="236"/>
      <c r="T32" s="223" t="s">
        <v>280</v>
      </c>
      <c r="U32" s="153"/>
      <c r="V32" s="153"/>
      <c r="W32" s="153"/>
      <c r="X32" s="153"/>
      <c r="Y32" s="153"/>
      <c r="Z32" s="153"/>
      <c r="AA32" s="153"/>
      <c r="AB32" s="153"/>
      <c r="AC32" s="153"/>
      <c r="AD32" s="153"/>
      <c r="AE32" s="153"/>
      <c r="AF32" s="153"/>
      <c r="AG32" s="153"/>
      <c r="AH32" s="153"/>
      <c r="AI32" s="153"/>
      <c r="AJ32" s="153"/>
      <c r="AK32" s="224"/>
      <c r="AL32" s="235" t="s">
        <v>31</v>
      </c>
      <c r="AM32" s="146"/>
      <c r="AN32" s="146"/>
      <c r="AO32" s="236"/>
    </row>
    <row r="33" spans="1:41" ht="22.5" customHeight="1" x14ac:dyDescent="0.15">
      <c r="A33" s="208" t="s">
        <v>960</v>
      </c>
      <c r="B33" s="218"/>
      <c r="C33" s="218"/>
      <c r="D33" s="218"/>
      <c r="E33" s="218"/>
      <c r="F33" s="218"/>
      <c r="G33" s="219"/>
      <c r="H33" s="456" t="s">
        <v>961</v>
      </c>
      <c r="I33" s="453"/>
      <c r="J33" s="453"/>
      <c r="K33" s="453"/>
      <c r="L33" s="453"/>
      <c r="M33" s="453"/>
      <c r="N33" s="451" t="s">
        <v>1024</v>
      </c>
      <c r="O33" s="451"/>
      <c r="P33" s="451"/>
      <c r="Q33" s="451"/>
      <c r="R33" s="451"/>
      <c r="S33" s="451"/>
      <c r="T33" s="451"/>
      <c r="U33" s="451"/>
      <c r="V33" s="451"/>
      <c r="W33" s="451"/>
      <c r="X33" s="451"/>
      <c r="Y33" s="451"/>
      <c r="Z33" s="451"/>
      <c r="AA33" s="451"/>
      <c r="AB33" s="451"/>
      <c r="AC33" s="451"/>
      <c r="AD33" s="451"/>
      <c r="AE33" s="451"/>
      <c r="AF33" s="451"/>
      <c r="AG33" s="451"/>
      <c r="AH33" s="451"/>
      <c r="AI33" s="451"/>
      <c r="AJ33" s="451"/>
      <c r="AK33" s="451"/>
      <c r="AL33" s="451"/>
      <c r="AM33" s="451"/>
      <c r="AN33" s="451"/>
      <c r="AO33" s="452"/>
    </row>
    <row r="34" spans="1:41" ht="22.5" customHeight="1" x14ac:dyDescent="0.15">
      <c r="A34" s="220"/>
      <c r="B34" s="221"/>
      <c r="C34" s="221"/>
      <c r="D34" s="221"/>
      <c r="E34" s="221"/>
      <c r="F34" s="221"/>
      <c r="G34" s="222"/>
      <c r="H34" s="456" t="s">
        <v>962</v>
      </c>
      <c r="I34" s="453"/>
      <c r="J34" s="453"/>
      <c r="K34" s="453"/>
      <c r="L34" s="453"/>
      <c r="M34" s="453"/>
      <c r="N34" s="451"/>
      <c r="O34" s="451"/>
      <c r="P34" s="451"/>
      <c r="Q34" s="451"/>
      <c r="R34" s="451"/>
      <c r="S34" s="451"/>
      <c r="T34" s="451"/>
      <c r="U34" s="451"/>
      <c r="V34" s="451"/>
      <c r="W34" s="451"/>
      <c r="X34" s="451"/>
      <c r="Y34" s="451"/>
      <c r="Z34" s="451"/>
      <c r="AA34" s="451"/>
      <c r="AB34" s="451"/>
      <c r="AC34" s="451"/>
      <c r="AD34" s="451"/>
      <c r="AE34" s="451"/>
      <c r="AF34" s="451"/>
      <c r="AG34" s="451"/>
      <c r="AH34" s="451"/>
      <c r="AI34" s="451"/>
      <c r="AJ34" s="451"/>
      <c r="AK34" s="451"/>
      <c r="AL34" s="451"/>
      <c r="AM34" s="451"/>
      <c r="AN34" s="451"/>
      <c r="AO34" s="452"/>
    </row>
    <row r="35" spans="1:41" ht="22.5" customHeight="1" x14ac:dyDescent="0.15">
      <c r="A35" s="223"/>
      <c r="B35" s="153"/>
      <c r="C35" s="153"/>
      <c r="D35" s="153"/>
      <c r="E35" s="153"/>
      <c r="F35" s="153"/>
      <c r="G35" s="224"/>
      <c r="H35" s="456" t="s">
        <v>963</v>
      </c>
      <c r="I35" s="453"/>
      <c r="J35" s="453"/>
      <c r="K35" s="453"/>
      <c r="L35" s="453"/>
      <c r="M35" s="453"/>
      <c r="N35" s="184"/>
      <c r="O35" s="184"/>
      <c r="P35" s="184"/>
      <c r="Q35" s="184"/>
      <c r="R35" s="93" t="s">
        <v>954</v>
      </c>
      <c r="S35" s="184"/>
      <c r="T35" s="184"/>
      <c r="U35" s="94" t="s">
        <v>955</v>
      </c>
      <c r="V35" s="94" t="s">
        <v>964</v>
      </c>
      <c r="W35" s="457"/>
      <c r="X35" s="457"/>
      <c r="Y35" s="457"/>
      <c r="Z35" s="457"/>
      <c r="AA35" s="94" t="s">
        <v>954</v>
      </c>
      <c r="AB35" s="457"/>
      <c r="AC35" s="457"/>
      <c r="AD35" s="94" t="s">
        <v>955</v>
      </c>
      <c r="AE35" s="94"/>
      <c r="AF35" s="94"/>
      <c r="AG35" s="94"/>
      <c r="AH35" s="94"/>
      <c r="AI35" s="94"/>
      <c r="AJ35" s="94"/>
      <c r="AK35" s="94"/>
      <c r="AL35" s="93"/>
      <c r="AM35" s="93"/>
      <c r="AN35" s="93"/>
      <c r="AO35" s="95"/>
    </row>
    <row r="36" spans="1:41" ht="30" customHeight="1" x14ac:dyDescent="0.15">
      <c r="A36" s="202" t="s">
        <v>281</v>
      </c>
      <c r="B36" s="494"/>
      <c r="C36" s="494"/>
      <c r="D36" s="494"/>
      <c r="E36" s="494"/>
      <c r="F36" s="494"/>
      <c r="G36" s="495"/>
      <c r="H36" s="237" t="s">
        <v>883</v>
      </c>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9"/>
    </row>
    <row r="37" spans="1:41" ht="22.5" customHeight="1" x14ac:dyDescent="0.15">
      <c r="A37" s="208" t="s">
        <v>805</v>
      </c>
      <c r="B37" s="209"/>
      <c r="C37" s="209"/>
      <c r="D37" s="209"/>
      <c r="E37" s="209"/>
      <c r="F37" s="209"/>
      <c r="G37" s="210"/>
      <c r="H37" s="496"/>
      <c r="I37" s="457"/>
      <c r="J37" s="457"/>
      <c r="K37" s="457"/>
      <c r="L37" s="457"/>
      <c r="M37" s="457"/>
      <c r="N37" s="457"/>
      <c r="O37" s="457"/>
      <c r="P37" s="457"/>
      <c r="Q37" s="457"/>
      <c r="R37" s="457"/>
      <c r="S37" s="497"/>
      <c r="T37" s="240" t="s">
        <v>911</v>
      </c>
      <c r="U37" s="241"/>
      <c r="V37" s="241"/>
      <c r="W37" s="241"/>
      <c r="X37" s="241"/>
      <c r="Y37" s="241"/>
      <c r="Z37" s="241"/>
      <c r="AA37" s="241"/>
      <c r="AB37" s="241"/>
      <c r="AC37" s="241"/>
      <c r="AD37" s="241"/>
      <c r="AE37" s="241"/>
      <c r="AF37" s="241"/>
      <c r="AG37" s="241"/>
      <c r="AH37" s="241"/>
      <c r="AI37" s="241"/>
      <c r="AJ37" s="241"/>
      <c r="AK37" s="241"/>
      <c r="AL37" s="241"/>
      <c r="AM37" s="241"/>
      <c r="AN37" s="241"/>
      <c r="AO37" s="242"/>
    </row>
    <row r="38" spans="1:41" ht="29.25" customHeight="1" x14ac:dyDescent="0.15">
      <c r="A38" s="202" t="s">
        <v>547</v>
      </c>
      <c r="B38" s="491"/>
      <c r="C38" s="491"/>
      <c r="D38" s="491"/>
      <c r="E38" s="491"/>
      <c r="F38" s="491"/>
      <c r="G38" s="492"/>
      <c r="H38" s="213" t="s">
        <v>549</v>
      </c>
      <c r="I38" s="214"/>
      <c r="J38" s="214"/>
      <c r="K38" s="214"/>
      <c r="L38" s="214"/>
      <c r="M38" s="214"/>
      <c r="N38" s="214"/>
      <c r="O38" s="214"/>
      <c r="P38" s="214"/>
      <c r="Q38" s="214"/>
      <c r="R38" s="214"/>
      <c r="S38" s="215"/>
      <c r="T38" s="202" t="s">
        <v>1058</v>
      </c>
      <c r="U38" s="198"/>
      <c r="V38" s="198"/>
      <c r="W38" s="198"/>
      <c r="X38" s="198"/>
      <c r="Y38" s="198"/>
      <c r="Z38" s="198"/>
      <c r="AA38" s="198"/>
      <c r="AB38" s="198"/>
      <c r="AC38" s="216"/>
      <c r="AD38" s="168" t="s">
        <v>551</v>
      </c>
      <c r="AE38" s="169"/>
      <c r="AF38" s="169"/>
      <c r="AG38" s="169"/>
      <c r="AH38" s="169"/>
      <c r="AI38" s="169"/>
      <c r="AJ38" s="169"/>
      <c r="AK38" s="169"/>
      <c r="AL38" s="169"/>
      <c r="AM38" s="169"/>
      <c r="AN38" s="169"/>
      <c r="AO38" s="170"/>
    </row>
    <row r="39" spans="1:41" ht="42.75" customHeight="1" x14ac:dyDescent="0.15">
      <c r="A39" s="202" t="s">
        <v>804</v>
      </c>
      <c r="B39" s="494"/>
      <c r="C39" s="494"/>
      <c r="D39" s="494"/>
      <c r="E39" s="494"/>
      <c r="F39" s="494"/>
      <c r="G39" s="495"/>
      <c r="H39" s="205"/>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7"/>
    </row>
  </sheetData>
  <mergeCells count="139">
    <mergeCell ref="A39:G39"/>
    <mergeCell ref="H39:AO39"/>
    <mergeCell ref="A36:G36"/>
    <mergeCell ref="H36:AO36"/>
    <mergeCell ref="A37:G37"/>
    <mergeCell ref="H37:S37"/>
    <mergeCell ref="T37:AO37"/>
    <mergeCell ref="A38:G38"/>
    <mergeCell ref="H38:S38"/>
    <mergeCell ref="T38:AC38"/>
    <mergeCell ref="AD38:AO38"/>
    <mergeCell ref="AB23:AD23"/>
    <mergeCell ref="A24:G31"/>
    <mergeCell ref="H24:AO31"/>
    <mergeCell ref="A32:G32"/>
    <mergeCell ref="H32:S32"/>
    <mergeCell ref="T32:AK32"/>
    <mergeCell ref="AL32:AO32"/>
    <mergeCell ref="AD22:AI22"/>
    <mergeCell ref="AJ22:AL22"/>
    <mergeCell ref="AM22:AO22"/>
    <mergeCell ref="A23:G23"/>
    <mergeCell ref="H23:K23"/>
    <mergeCell ref="M23:N23"/>
    <mergeCell ref="Q23:R23"/>
    <mergeCell ref="S23:T23"/>
    <mergeCell ref="V23:W23"/>
    <mergeCell ref="Z23:AA23"/>
    <mergeCell ref="Z21:AC21"/>
    <mergeCell ref="AD21:AI21"/>
    <mergeCell ref="AJ21:AL21"/>
    <mergeCell ref="AM21:AO21"/>
    <mergeCell ref="A22:G22"/>
    <mergeCell ref="Z22:AC22"/>
    <mergeCell ref="A21:G21"/>
    <mergeCell ref="H21:O21"/>
    <mergeCell ref="P21:R21"/>
    <mergeCell ref="S21:T21"/>
    <mergeCell ref="U21:W21"/>
    <mergeCell ref="X21:Y21"/>
    <mergeCell ref="H22:J22"/>
    <mergeCell ref="K22:L22"/>
    <mergeCell ref="M22:N22"/>
    <mergeCell ref="O22:R22"/>
    <mergeCell ref="S22:U22"/>
    <mergeCell ref="V22:W22"/>
    <mergeCell ref="X22:Y22"/>
    <mergeCell ref="A20:G20"/>
    <mergeCell ref="H20:Q20"/>
    <mergeCell ref="U19:V19"/>
    <mergeCell ref="Y19:Z19"/>
    <mergeCell ref="AA19:AB19"/>
    <mergeCell ref="AD19:AE19"/>
    <mergeCell ref="AH19:AI19"/>
    <mergeCell ref="AJ19:AL19"/>
    <mergeCell ref="A17:G19"/>
    <mergeCell ref="H17:O17"/>
    <mergeCell ref="P17:AO17"/>
    <mergeCell ref="H18:O18"/>
    <mergeCell ref="P18:Y18"/>
    <mergeCell ref="Z18:AE18"/>
    <mergeCell ref="AF18:AO18"/>
    <mergeCell ref="H19:O19"/>
    <mergeCell ref="P19:Q19"/>
    <mergeCell ref="R19:S19"/>
    <mergeCell ref="R20:AB20"/>
    <mergeCell ref="AC20:AO20"/>
    <mergeCell ref="A9:G9"/>
    <mergeCell ref="H9:K9"/>
    <mergeCell ref="L9:V9"/>
    <mergeCell ref="W9:Y9"/>
    <mergeCell ref="Z9:AF9"/>
    <mergeCell ref="AG9:AI9"/>
    <mergeCell ref="AJ9:AO9"/>
    <mergeCell ref="A11:G12"/>
    <mergeCell ref="H11:L11"/>
    <mergeCell ref="M11:W11"/>
    <mergeCell ref="Y11:AC11"/>
    <mergeCell ref="AD11:AN11"/>
    <mergeCell ref="H12:I12"/>
    <mergeCell ref="J12:AJ12"/>
    <mergeCell ref="AK12:AO12"/>
    <mergeCell ref="A10:G10"/>
    <mergeCell ref="H10:T10"/>
    <mergeCell ref="U10:Y10"/>
    <mergeCell ref="Z10:AO10"/>
    <mergeCell ref="AC7:AE7"/>
    <mergeCell ref="AF7:AO7"/>
    <mergeCell ref="A7:G7"/>
    <mergeCell ref="H7:M7"/>
    <mergeCell ref="O7:Q7"/>
    <mergeCell ref="S7:U7"/>
    <mergeCell ref="X7:Z7"/>
    <mergeCell ref="AA7:AB7"/>
    <mergeCell ref="A8:G8"/>
    <mergeCell ref="H8:V8"/>
    <mergeCell ref="W8:AA8"/>
    <mergeCell ref="AB8:AF8"/>
    <mergeCell ref="AG8:AI8"/>
    <mergeCell ref="AJ8:AO8"/>
    <mergeCell ref="A6:G6"/>
    <mergeCell ref="H6:AE6"/>
    <mergeCell ref="AG6:AH6"/>
    <mergeCell ref="AI6:AJ6"/>
    <mergeCell ref="AK6:AL6"/>
    <mergeCell ref="AM6:AO6"/>
    <mergeCell ref="A1:AO1"/>
    <mergeCell ref="A3:G3"/>
    <mergeCell ref="H3:R3"/>
    <mergeCell ref="S3:V3"/>
    <mergeCell ref="W3:AF3"/>
    <mergeCell ref="A5:G5"/>
    <mergeCell ref="H5:AE5"/>
    <mergeCell ref="AF5:AO5"/>
    <mergeCell ref="A33:G35"/>
    <mergeCell ref="H33:M33"/>
    <mergeCell ref="H34:M34"/>
    <mergeCell ref="H35:M35"/>
    <mergeCell ref="N33:AO33"/>
    <mergeCell ref="N34:AO34"/>
    <mergeCell ref="N35:Q35"/>
    <mergeCell ref="S35:T35"/>
    <mergeCell ref="W35:Z35"/>
    <mergeCell ref="AB35:AC35"/>
    <mergeCell ref="A13:G16"/>
    <mergeCell ref="H13:M13"/>
    <mergeCell ref="H14:M14"/>
    <mergeCell ref="H15:M15"/>
    <mergeCell ref="N13:AO13"/>
    <mergeCell ref="N14:AO14"/>
    <mergeCell ref="O15:U15"/>
    <mergeCell ref="W15:AD15"/>
    <mergeCell ref="AF15:AN15"/>
    <mergeCell ref="H16:K16"/>
    <mergeCell ref="M16:N16"/>
    <mergeCell ref="P16:U16"/>
    <mergeCell ref="W16:AD16"/>
    <mergeCell ref="AF16:AJ16"/>
    <mergeCell ref="AK16:AN16"/>
  </mergeCells>
  <phoneticPr fontId="1"/>
  <dataValidations count="14">
    <dataValidation type="list" allowBlank="1" showInputMessage="1" showErrorMessage="1" sqref="P18:Y18" xr:uid="{00000000-0002-0000-0400-000000000000}">
      <formula1>在籍身分</formula1>
    </dataValidation>
    <dataValidation imeMode="disabled" allowBlank="1" showInputMessage="1" showErrorMessage="1" sqref="H37:S37" xr:uid="{00000000-0002-0000-0400-000001000000}"/>
    <dataValidation type="list" allowBlank="1" showInputMessage="1" showErrorMessage="1" sqref="H38:S38" xr:uid="{00000000-0002-0000-0400-000002000000}">
      <formula1>文部科学省への推薦</formula1>
    </dataValidation>
    <dataValidation type="list" allowBlank="1" showInputMessage="1" showErrorMessage="1" sqref="AD38:AO38" xr:uid="{00000000-0002-0000-0400-000003000000}">
      <formula1>査証申請予定の国籍国在外公館</formula1>
    </dataValidation>
    <dataValidation type="list" allowBlank="1" showInputMessage="1" showErrorMessage="1" sqref="AL32:AO32" xr:uid="{00000000-0002-0000-0400-000004000000}">
      <formula1>"○"</formula1>
    </dataValidation>
    <dataValidation type="list" allowBlank="1" showInputMessage="1" showErrorMessage="1" sqref="S21:T21" xr:uid="{00000000-0002-0000-0400-000005000000}">
      <formula1>JLPTレベル</formula1>
    </dataValidation>
    <dataValidation type="list" allowBlank="1" showInputMessage="1" showErrorMessage="1" sqref="AF7:AO7" xr:uid="{00000000-0002-0000-0400-000006000000}">
      <formula1>性別</formula1>
    </dataValidation>
    <dataValidation type="list" allowBlank="1" showInputMessage="1" showErrorMessage="1" sqref="S7:U7" xr:uid="{00000000-0002-0000-0400-000007000000}">
      <formula1>日</formula1>
    </dataValidation>
    <dataValidation type="list" allowBlank="1" showInputMessage="1" showErrorMessage="1" sqref="V23:W23 U19:V19 AD19:AE19 M23:N23 O7:Q7" xr:uid="{00000000-0002-0000-0400-000008000000}">
      <formula1>月</formula1>
    </dataValidation>
    <dataValidation type="list" allowBlank="1" showInputMessage="1" showErrorMessage="1" sqref="H7:M7" xr:uid="{00000000-0002-0000-0400-000009000000}">
      <formula1>年_西暦</formula1>
    </dataValidation>
    <dataValidation type="list" allowBlank="1" showInputMessage="1" showErrorMessage="1" sqref="R19:S19 AA19:AB19 S23:T23" xr:uid="{00000000-0002-0000-0400-00000A000000}">
      <formula1>年_下2桁</formula1>
    </dataValidation>
    <dataValidation showDropDown="1" showInputMessage="1" showErrorMessage="1" sqref="H33:M35 N33:Q34 R33:R35 S33:T34 U33:V35 W33:Z34 AA33:AA35 AD33:AO35 AB33:AC34" xr:uid="{00000000-0002-0000-0400-00000B000000}"/>
    <dataValidation type="list" allowBlank="1" showInputMessage="1" showErrorMessage="1" sqref="S35:T35 AB35:AC35" xr:uid="{00000000-0002-0000-0400-00000C000000}">
      <formula1>$P$2:$P$14</formula1>
    </dataValidation>
    <dataValidation type="list" allowBlank="1" showInputMessage="1" showErrorMessage="1" sqref="N35:Q35" xr:uid="{00000000-0002-0000-0400-00000D000000}">
      <formula1>$N$2:$N$56</formula1>
    </dataValidation>
  </dataValidations>
  <printOptions horizontalCentered="1"/>
  <pageMargins left="0.59055118110236227" right="0.59055118110236227" top="0.74803149606299213" bottom="0.74803149606299213" header="0.31496062992125984" footer="0.31496062992125984"/>
  <pageSetup paperSize="9" scale="85"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400-00000E000000}">
          <x14:formula1>
            <xm:f>'データ（学校番号・国番号等）'!$F$2:$F$17</xm:f>
          </x14:formula1>
          <xm:sqref>M11:W11</xm:sqref>
        </x14:dataValidation>
        <x14:dataValidation type="list" allowBlank="1" showInputMessage="1" showErrorMessage="1" xr:uid="{00000000-0002-0000-0400-00000F000000}">
          <x14:formula1>
            <xm:f>'（一部更新）学校番号・国番号'!$H$2:$H$4</xm:f>
          </x14:formula1>
          <xm:sqref>O15:U15</xm:sqref>
        </x14:dataValidation>
        <x14:dataValidation type="list" allowBlank="1" showInputMessage="1" showErrorMessage="1" xr:uid="{00000000-0002-0000-0400-000010000000}">
          <x14:formula1>
            <xm:f>'（一部更新）学校番号・国番号'!$U$2:$U$4</xm:f>
          </x14:formula1>
          <xm:sqref>AF15:AN15</xm:sqref>
        </x14:dataValidation>
        <x14:dataValidation type="list" allowBlank="1" showInputMessage="1" showErrorMessage="1" xr:uid="{00000000-0002-0000-0400-000011000000}">
          <x14:formula1>
            <xm:f>'（一部更新）学校番号・国番号'!$P$2:$P$14</xm:f>
          </x14:formula1>
          <xm:sqref>M16:N16</xm:sqref>
        </x14:dataValidation>
        <x14:dataValidation type="list" allowBlank="1" showInputMessage="1" showErrorMessage="1" xr:uid="{00000000-0002-0000-0400-000012000000}">
          <x14:formula1>
            <xm:f>'（一部更新）学校番号・国番号'!$I$2:$I$4</xm:f>
          </x14:formula1>
          <xm:sqref>P16:U16</xm:sqref>
        </x14:dataValidation>
        <x14:dataValidation type="list" allowBlank="1" showInputMessage="1" showErrorMessage="1" xr:uid="{00000000-0002-0000-0400-000013000000}">
          <x14:formula1>
            <xm:f>'（一部更新）学校番号・国番号'!$V$2:$V$12</xm:f>
          </x14:formula1>
          <xm:sqref>AC20:AO20</xm:sqref>
        </x14:dataValidation>
        <x14:dataValidation type="list" allowBlank="1" showInputMessage="1" showErrorMessage="1" xr:uid="{00000000-0002-0000-0400-000014000000}">
          <x14:formula1>
            <xm:f>'（一部更新）学校番号・国番号'!$K$2:$K$5</xm:f>
          </x14:formula1>
          <xm:sqref>H32:S32</xm:sqref>
        </x14:dataValidation>
        <x14:dataValidation type="list" allowBlank="1" showInputMessage="1" showErrorMessage="1" xr:uid="{00000000-0002-0000-0400-000015000000}">
          <x14:formula1>
            <xm:f>'（一部更新）学校番号・国番号'!$N$2:$N$56</xm:f>
          </x14:formula1>
          <xm:sqref>H16:K16</xm:sqref>
        </x14:dataValidation>
        <x14:dataValidation type="list" allowBlank="1" showInputMessage="1" showErrorMessage="1" xr:uid="{00000000-0002-0000-0400-000016000000}">
          <x14:formula1>
            <xm:f>'（一部更新）学校番号・国番号'!$W$2:$W$55</xm:f>
          </x14:formula1>
          <xm:sqref>W35:Z35</xm:sqref>
        </x14:dataValidation>
        <x14:dataValidation type="list" allowBlank="1" showInputMessage="1" showErrorMessage="1" xr:uid="{00000000-0002-0000-0400-000017000000}">
          <x14:formula1>
            <xm:f>'（一部更新）学校番号・国番号'!$D$2:$D$207</xm:f>
          </x14:formula1>
          <xm:sqref>AJ9:AO9</xm:sqref>
        </x14:dataValidation>
        <x14:dataValidation type="list" allowBlank="1" showInputMessage="1" xr:uid="{00000000-0002-0000-0400-000018000000}">
          <x14:formula1>
            <xm:f>'（一部更新）学校番号・国番号'!$D$2:$D$206</xm:f>
          </x14:formula1>
          <xm:sqref>AJ8:AO8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789"/>
  <sheetViews>
    <sheetView zoomScaleNormal="100" workbookViewId="0">
      <selection activeCell="I136" sqref="I136"/>
    </sheetView>
  </sheetViews>
  <sheetFormatPr defaultRowHeight="13.5" x14ac:dyDescent="0.15"/>
  <cols>
    <col min="1" max="1" width="7" bestFit="1" customWidth="1"/>
    <col min="2" max="2" width="21.5" bestFit="1" customWidth="1"/>
    <col min="3" max="3" width="4.25" bestFit="1" customWidth="1"/>
    <col min="4" max="4" width="7.75" bestFit="1" customWidth="1"/>
    <col min="5" max="5" width="23.125" bestFit="1" customWidth="1"/>
    <col min="6" max="6" width="9.75" bestFit="1" customWidth="1"/>
    <col min="7" max="7" width="8.375" bestFit="1" customWidth="1"/>
    <col min="8" max="8" width="9" customWidth="1"/>
    <col min="9" max="9" width="6.75" bestFit="1" customWidth="1"/>
    <col min="10" max="10" width="7.125" bestFit="1" customWidth="1"/>
    <col min="11" max="11" width="7.125" customWidth="1"/>
    <col min="12" max="13" width="3" bestFit="1" customWidth="1"/>
    <col min="14" max="14" width="6.125" customWidth="1"/>
    <col min="15" max="15" width="14.5" customWidth="1"/>
    <col min="16" max="16" width="14.25" style="27" customWidth="1"/>
  </cols>
  <sheetData>
    <row r="1" spans="1:16" ht="21" x14ac:dyDescent="0.15">
      <c r="A1" s="2" t="s">
        <v>283</v>
      </c>
      <c r="B1" s="6" t="s">
        <v>0</v>
      </c>
      <c r="C1" s="6" t="s">
        <v>12</v>
      </c>
      <c r="D1" s="2" t="s">
        <v>284</v>
      </c>
      <c r="E1" s="2" t="s">
        <v>24</v>
      </c>
      <c r="F1" s="2" t="s">
        <v>25</v>
      </c>
      <c r="G1" s="38" t="s">
        <v>537</v>
      </c>
      <c r="H1" s="38" t="s">
        <v>806</v>
      </c>
      <c r="I1" s="7" t="s">
        <v>26</v>
      </c>
      <c r="J1" s="6" t="s">
        <v>869</v>
      </c>
      <c r="K1" s="6" t="s">
        <v>868</v>
      </c>
      <c r="L1" s="6" t="s">
        <v>27</v>
      </c>
      <c r="M1" s="6" t="s">
        <v>28</v>
      </c>
      <c r="N1" s="6" t="s">
        <v>871</v>
      </c>
      <c r="O1" s="6" t="s">
        <v>548</v>
      </c>
      <c r="P1" s="6" t="s">
        <v>870</v>
      </c>
    </row>
    <row r="2" spans="1:16" ht="10.5" customHeight="1" x14ac:dyDescent="0.15">
      <c r="A2" s="40" t="s">
        <v>831</v>
      </c>
      <c r="B2" s="39" t="s">
        <v>35</v>
      </c>
      <c r="C2" s="3" t="s">
        <v>535</v>
      </c>
      <c r="D2" s="15" t="s">
        <v>285</v>
      </c>
      <c r="E2" s="16" t="s">
        <v>32</v>
      </c>
      <c r="F2" s="9" t="s">
        <v>898</v>
      </c>
      <c r="G2" s="3" t="s">
        <v>807</v>
      </c>
      <c r="H2" s="3" t="s">
        <v>808</v>
      </c>
      <c r="I2" s="5" t="s">
        <v>31</v>
      </c>
      <c r="J2" s="3" t="s">
        <v>545</v>
      </c>
      <c r="K2" s="3" t="s">
        <v>546</v>
      </c>
      <c r="L2" s="3" t="s">
        <v>546</v>
      </c>
      <c r="M2" s="3" t="s">
        <v>546</v>
      </c>
      <c r="N2" s="3" t="s">
        <v>546</v>
      </c>
      <c r="O2" s="23" t="s">
        <v>549</v>
      </c>
      <c r="P2" s="3" t="s">
        <v>545</v>
      </c>
    </row>
    <row r="3" spans="1:16" ht="10.5" customHeight="1" x14ac:dyDescent="0.15">
      <c r="A3" s="41" t="s">
        <v>832</v>
      </c>
      <c r="B3" s="39" t="s">
        <v>50</v>
      </c>
      <c r="C3" s="3" t="s">
        <v>536</v>
      </c>
      <c r="D3" s="15" t="s">
        <v>286</v>
      </c>
      <c r="E3" s="16" t="s">
        <v>61</v>
      </c>
      <c r="F3" s="9" t="s">
        <v>899</v>
      </c>
      <c r="G3" s="3" t="s">
        <v>809</v>
      </c>
      <c r="H3" s="3" t="s">
        <v>896</v>
      </c>
      <c r="I3" s="5" t="s">
        <v>34</v>
      </c>
      <c r="J3" s="3">
        <v>1970</v>
      </c>
      <c r="K3" s="22" t="s">
        <v>872</v>
      </c>
      <c r="L3" s="3">
        <v>1</v>
      </c>
      <c r="M3" s="3">
        <v>1</v>
      </c>
      <c r="N3" s="3" t="s">
        <v>529</v>
      </c>
      <c r="O3" s="24"/>
      <c r="P3" s="3" t="s">
        <v>550</v>
      </c>
    </row>
    <row r="4" spans="1:16" ht="10.5" customHeight="1" x14ac:dyDescent="0.15">
      <c r="A4" s="41" t="s">
        <v>833</v>
      </c>
      <c r="B4" s="39" t="s">
        <v>62</v>
      </c>
      <c r="C4" s="4"/>
      <c r="D4" s="15" t="s">
        <v>287</v>
      </c>
      <c r="E4" s="16" t="s">
        <v>51</v>
      </c>
      <c r="F4" s="9" t="s">
        <v>30</v>
      </c>
      <c r="G4" s="3" t="s">
        <v>811</v>
      </c>
      <c r="H4" s="3" t="s">
        <v>810</v>
      </c>
      <c r="I4" s="4"/>
      <c r="J4" s="3">
        <v>1971</v>
      </c>
      <c r="K4" s="22" t="s">
        <v>822</v>
      </c>
      <c r="L4" s="3">
        <v>2</v>
      </c>
      <c r="M4" s="3">
        <v>2</v>
      </c>
      <c r="N4" s="3" t="s">
        <v>530</v>
      </c>
      <c r="O4" s="4"/>
      <c r="P4" s="25" t="s">
        <v>785</v>
      </c>
    </row>
    <row r="5" spans="1:16" ht="10.5" customHeight="1" x14ac:dyDescent="0.15">
      <c r="A5" s="41" t="s">
        <v>834</v>
      </c>
      <c r="B5" s="39" t="s">
        <v>71</v>
      </c>
      <c r="C5" s="4"/>
      <c r="D5" s="15" t="s">
        <v>288</v>
      </c>
      <c r="E5" s="16" t="s">
        <v>60</v>
      </c>
      <c r="F5" s="9" t="s">
        <v>33</v>
      </c>
      <c r="G5" s="3" t="s">
        <v>813</v>
      </c>
      <c r="H5" s="3" t="s">
        <v>812</v>
      </c>
      <c r="I5" s="4"/>
      <c r="J5" s="3">
        <v>1972</v>
      </c>
      <c r="K5" s="22" t="s">
        <v>824</v>
      </c>
      <c r="L5" s="3">
        <v>3</v>
      </c>
      <c r="M5" s="3">
        <v>3</v>
      </c>
      <c r="N5" s="3" t="s">
        <v>531</v>
      </c>
      <c r="O5" s="4"/>
      <c r="P5" s="28" t="s">
        <v>551</v>
      </c>
    </row>
    <row r="6" spans="1:16" ht="10.5" customHeight="1" x14ac:dyDescent="0.15">
      <c r="A6" s="41" t="s">
        <v>835</v>
      </c>
      <c r="B6" s="39" t="s">
        <v>73</v>
      </c>
      <c r="C6" s="4"/>
      <c r="D6" s="15" t="s">
        <v>289</v>
      </c>
      <c r="E6" s="16" t="s">
        <v>48</v>
      </c>
      <c r="F6" s="9" t="s">
        <v>37</v>
      </c>
      <c r="G6" s="3" t="s">
        <v>814</v>
      </c>
      <c r="H6" s="4"/>
      <c r="I6" s="4"/>
      <c r="J6" s="3">
        <v>1973</v>
      </c>
      <c r="K6" s="22" t="s">
        <v>826</v>
      </c>
      <c r="L6" s="3">
        <v>4</v>
      </c>
      <c r="M6" s="3">
        <v>4</v>
      </c>
      <c r="N6" s="3" t="s">
        <v>532</v>
      </c>
      <c r="O6" s="4"/>
      <c r="P6" s="28" t="s">
        <v>552</v>
      </c>
    </row>
    <row r="7" spans="1:16" ht="10.5" customHeight="1" x14ac:dyDescent="0.15">
      <c r="A7" s="41" t="s">
        <v>836</v>
      </c>
      <c r="B7" s="39" t="s">
        <v>86</v>
      </c>
      <c r="C7" s="1"/>
      <c r="D7" s="15" t="s">
        <v>290</v>
      </c>
      <c r="E7" s="16" t="s">
        <v>40</v>
      </c>
      <c r="F7" s="8" t="s">
        <v>39</v>
      </c>
      <c r="G7" s="3" t="s">
        <v>815</v>
      </c>
      <c r="H7" s="1"/>
      <c r="I7" s="1"/>
      <c r="J7" s="3">
        <v>1974</v>
      </c>
      <c r="K7" s="22" t="s">
        <v>827</v>
      </c>
      <c r="L7" s="3">
        <v>5</v>
      </c>
      <c r="M7" s="3">
        <v>5</v>
      </c>
      <c r="N7" s="3" t="s">
        <v>533</v>
      </c>
      <c r="O7" s="4"/>
      <c r="P7" s="28" t="s">
        <v>553</v>
      </c>
    </row>
    <row r="8" spans="1:16" ht="10.5" customHeight="1" x14ac:dyDescent="0.15">
      <c r="A8" s="41" t="s">
        <v>837</v>
      </c>
      <c r="B8" s="39" t="s">
        <v>89</v>
      </c>
      <c r="C8" s="1"/>
      <c r="D8" s="15" t="s">
        <v>291</v>
      </c>
      <c r="E8" s="16" t="s">
        <v>44</v>
      </c>
      <c r="F8" s="8" t="s">
        <v>41</v>
      </c>
      <c r="G8" s="3" t="s">
        <v>816</v>
      </c>
      <c r="H8" s="1"/>
      <c r="I8" s="1"/>
      <c r="J8" s="3">
        <v>1975</v>
      </c>
      <c r="K8" s="22" t="s">
        <v>828</v>
      </c>
      <c r="L8" s="3">
        <v>6</v>
      </c>
      <c r="M8" s="3">
        <v>6</v>
      </c>
      <c r="N8" s="4"/>
      <c r="O8" s="4"/>
      <c r="P8" s="28" t="s">
        <v>554</v>
      </c>
    </row>
    <row r="9" spans="1:16" ht="10.5" customHeight="1" x14ac:dyDescent="0.15">
      <c r="A9" s="41" t="s">
        <v>838</v>
      </c>
      <c r="B9" s="39" t="s">
        <v>91</v>
      </c>
      <c r="C9" s="1"/>
      <c r="D9" s="15" t="s">
        <v>292</v>
      </c>
      <c r="E9" s="16" t="s">
        <v>293</v>
      </c>
      <c r="F9" s="8" t="s">
        <v>43</v>
      </c>
      <c r="G9" s="3" t="s">
        <v>817</v>
      </c>
      <c r="H9" s="1"/>
      <c r="I9" s="1"/>
      <c r="J9" s="3">
        <v>1976</v>
      </c>
      <c r="K9" s="22" t="s">
        <v>829</v>
      </c>
      <c r="L9" s="3">
        <v>7</v>
      </c>
      <c r="M9" s="3">
        <v>7</v>
      </c>
      <c r="N9" s="4"/>
      <c r="O9" s="4"/>
      <c r="P9" s="28" t="s">
        <v>555</v>
      </c>
    </row>
    <row r="10" spans="1:16" ht="10.5" customHeight="1" x14ac:dyDescent="0.15">
      <c r="A10" s="41" t="s">
        <v>839</v>
      </c>
      <c r="B10" s="39" t="s">
        <v>94</v>
      </c>
      <c r="C10" s="1"/>
      <c r="D10" s="15" t="s">
        <v>294</v>
      </c>
      <c r="E10" s="16" t="s">
        <v>295</v>
      </c>
      <c r="F10" s="8" t="s">
        <v>45</v>
      </c>
      <c r="G10" s="3" t="s">
        <v>818</v>
      </c>
      <c r="H10" s="1"/>
      <c r="I10" s="1"/>
      <c r="J10" s="3">
        <v>1977</v>
      </c>
      <c r="K10" s="22" t="s">
        <v>830</v>
      </c>
      <c r="L10" s="3">
        <v>8</v>
      </c>
      <c r="M10" s="3">
        <v>8</v>
      </c>
      <c r="N10" s="4"/>
      <c r="O10" s="4"/>
      <c r="P10" s="28" t="s">
        <v>556</v>
      </c>
    </row>
    <row r="11" spans="1:16" ht="10.5" customHeight="1" x14ac:dyDescent="0.15">
      <c r="A11" s="41" t="s">
        <v>840</v>
      </c>
      <c r="B11" s="39" t="s">
        <v>96</v>
      </c>
      <c r="C11" s="1"/>
      <c r="D11" s="15" t="s">
        <v>296</v>
      </c>
      <c r="E11" s="16" t="s">
        <v>297</v>
      </c>
      <c r="F11" s="8" t="s">
        <v>47</v>
      </c>
      <c r="G11" s="3" t="s">
        <v>819</v>
      </c>
      <c r="H11" s="1"/>
      <c r="I11" s="1"/>
      <c r="J11" s="3">
        <v>1978</v>
      </c>
      <c r="K11" s="22" t="s">
        <v>64</v>
      </c>
      <c r="L11" s="3">
        <v>9</v>
      </c>
      <c r="M11" s="3">
        <v>9</v>
      </c>
      <c r="N11" s="4"/>
      <c r="O11" s="4"/>
      <c r="P11" s="28" t="s">
        <v>557</v>
      </c>
    </row>
    <row r="12" spans="1:16" ht="10.5" customHeight="1" x14ac:dyDescent="0.15">
      <c r="A12" s="41" t="s">
        <v>841</v>
      </c>
      <c r="B12" s="39" t="s">
        <v>101</v>
      </c>
      <c r="C12" s="1"/>
      <c r="D12" s="15" t="s">
        <v>298</v>
      </c>
      <c r="E12" s="16" t="s">
        <v>299</v>
      </c>
      <c r="F12" s="8" t="s">
        <v>49</v>
      </c>
      <c r="G12" s="3" t="s">
        <v>820</v>
      </c>
      <c r="H12" s="1"/>
      <c r="I12" s="1"/>
      <c r="J12" s="3">
        <v>1979</v>
      </c>
      <c r="K12" s="22" t="s">
        <v>66</v>
      </c>
      <c r="L12" s="3">
        <v>10</v>
      </c>
      <c r="M12" s="3">
        <v>10</v>
      </c>
      <c r="N12" s="4"/>
      <c r="O12" s="4"/>
      <c r="P12" s="28" t="s">
        <v>558</v>
      </c>
    </row>
    <row r="13" spans="1:16" ht="10.5" customHeight="1" x14ac:dyDescent="0.15">
      <c r="A13" s="41" t="s">
        <v>842</v>
      </c>
      <c r="B13" s="39" t="s">
        <v>107</v>
      </c>
      <c r="C13" s="1"/>
      <c r="D13" s="15" t="s">
        <v>300</v>
      </c>
      <c r="E13" s="16" t="s">
        <v>36</v>
      </c>
      <c r="F13" s="8" t="s">
        <v>52</v>
      </c>
      <c r="G13" s="3" t="s">
        <v>821</v>
      </c>
      <c r="H13" s="1"/>
      <c r="I13" s="1"/>
      <c r="J13" s="3">
        <v>1980</v>
      </c>
      <c r="K13" s="22" t="s">
        <v>67</v>
      </c>
      <c r="L13" s="3">
        <v>11</v>
      </c>
      <c r="M13" s="3">
        <v>11</v>
      </c>
      <c r="N13" s="4"/>
      <c r="O13" s="4"/>
      <c r="P13" s="28" t="s">
        <v>559</v>
      </c>
    </row>
    <row r="14" spans="1:16" ht="10.5" customHeight="1" x14ac:dyDescent="0.15">
      <c r="A14" s="41" t="s">
        <v>867</v>
      </c>
      <c r="B14" s="39" t="s">
        <v>111</v>
      </c>
      <c r="C14" s="1"/>
      <c r="D14" s="15" t="s">
        <v>301</v>
      </c>
      <c r="E14" s="16" t="s">
        <v>29</v>
      </c>
      <c r="F14" s="8" t="s">
        <v>54</v>
      </c>
      <c r="G14" s="3" t="s">
        <v>823</v>
      </c>
      <c r="H14" s="1"/>
      <c r="I14" s="1"/>
      <c r="J14" s="3">
        <v>1981</v>
      </c>
      <c r="K14" s="22" t="s">
        <v>69</v>
      </c>
      <c r="L14" s="3">
        <v>12</v>
      </c>
      <c r="M14" s="3">
        <v>12</v>
      </c>
      <c r="N14" s="4"/>
      <c r="O14" s="4"/>
      <c r="P14" s="28" t="s">
        <v>560</v>
      </c>
    </row>
    <row r="15" spans="1:16" ht="10.5" customHeight="1" x14ac:dyDescent="0.15">
      <c r="A15" s="41" t="s">
        <v>866</v>
      </c>
      <c r="B15" s="39" t="s">
        <v>115</v>
      </c>
      <c r="C15" s="1"/>
      <c r="D15" s="15" t="s">
        <v>302</v>
      </c>
      <c r="E15" s="16" t="s">
        <v>38</v>
      </c>
      <c r="F15" s="8" t="s">
        <v>55</v>
      </c>
      <c r="G15" s="3" t="s">
        <v>825</v>
      </c>
      <c r="H15" s="1"/>
      <c r="I15" s="1"/>
      <c r="J15" s="3">
        <v>1982</v>
      </c>
      <c r="K15" s="22" t="s">
        <v>70</v>
      </c>
      <c r="L15" s="1"/>
      <c r="M15" s="3">
        <v>13</v>
      </c>
      <c r="N15" s="4"/>
      <c r="O15" s="4"/>
      <c r="P15" s="28" t="s">
        <v>561</v>
      </c>
    </row>
    <row r="16" spans="1:16" ht="10.5" customHeight="1" x14ac:dyDescent="0.15">
      <c r="A16" s="41" t="s">
        <v>865</v>
      </c>
      <c r="B16" s="39" t="s">
        <v>117</v>
      </c>
      <c r="C16" s="1"/>
      <c r="D16" s="15" t="s">
        <v>303</v>
      </c>
      <c r="E16" s="16" t="s">
        <v>304</v>
      </c>
      <c r="F16" s="8" t="s">
        <v>56</v>
      </c>
      <c r="G16" s="4"/>
      <c r="H16" s="1"/>
      <c r="I16" s="1"/>
      <c r="J16" s="3">
        <v>1983</v>
      </c>
      <c r="K16" s="22" t="s">
        <v>72</v>
      </c>
      <c r="L16" s="1"/>
      <c r="M16" s="3">
        <v>14</v>
      </c>
      <c r="N16" s="4"/>
      <c r="O16" s="4"/>
      <c r="P16" s="28" t="s">
        <v>562</v>
      </c>
    </row>
    <row r="17" spans="1:16" ht="10.5" customHeight="1" x14ac:dyDescent="0.15">
      <c r="A17" s="41" t="s">
        <v>864</v>
      </c>
      <c r="B17" s="39" t="s">
        <v>119</v>
      </c>
      <c r="C17" s="1"/>
      <c r="D17" s="15" t="s">
        <v>305</v>
      </c>
      <c r="E17" s="16" t="s">
        <v>53</v>
      </c>
      <c r="F17" s="8" t="s">
        <v>58</v>
      </c>
      <c r="G17" s="4"/>
      <c r="H17" s="1"/>
      <c r="I17" s="1"/>
      <c r="J17" s="3">
        <v>1984</v>
      </c>
      <c r="K17" s="22" t="s">
        <v>75</v>
      </c>
      <c r="L17" s="1"/>
      <c r="M17" s="3">
        <v>15</v>
      </c>
      <c r="N17" s="4"/>
      <c r="O17" s="4"/>
      <c r="P17" s="28" t="s">
        <v>563</v>
      </c>
    </row>
    <row r="18" spans="1:16" ht="10.5" customHeight="1" x14ac:dyDescent="0.15">
      <c r="A18" s="41" t="s">
        <v>863</v>
      </c>
      <c r="B18" s="39" t="s">
        <v>128</v>
      </c>
      <c r="C18" s="1"/>
      <c r="D18" s="15" t="s">
        <v>306</v>
      </c>
      <c r="E18" s="16" t="s">
        <v>65</v>
      </c>
      <c r="F18" s="1"/>
      <c r="G18" s="4"/>
      <c r="H18" s="1"/>
      <c r="I18" s="1"/>
      <c r="J18" s="3">
        <v>1985</v>
      </c>
      <c r="K18" s="22" t="s">
        <v>77</v>
      </c>
      <c r="L18" s="1"/>
      <c r="M18" s="3">
        <v>16</v>
      </c>
      <c r="N18" s="4"/>
      <c r="O18" s="4"/>
      <c r="P18" s="28" t="s">
        <v>564</v>
      </c>
    </row>
    <row r="19" spans="1:16" ht="10.5" customHeight="1" x14ac:dyDescent="0.15">
      <c r="A19" s="41" t="s">
        <v>862</v>
      </c>
      <c r="B19" s="39" t="s">
        <v>131</v>
      </c>
      <c r="C19" s="1"/>
      <c r="D19" s="15" t="s">
        <v>307</v>
      </c>
      <c r="E19" s="16" t="s">
        <v>59</v>
      </c>
      <c r="F19" s="1"/>
      <c r="G19" s="4"/>
      <c r="H19" s="1"/>
      <c r="I19" s="1"/>
      <c r="J19" s="3">
        <v>1986</v>
      </c>
      <c r="K19" s="22" t="s">
        <v>79</v>
      </c>
      <c r="L19" s="1"/>
      <c r="M19" s="3">
        <v>17</v>
      </c>
      <c r="N19" s="4"/>
      <c r="O19" s="4"/>
      <c r="P19" s="28" t="s">
        <v>565</v>
      </c>
    </row>
    <row r="20" spans="1:16" ht="10.5" customHeight="1" x14ac:dyDescent="0.15">
      <c r="A20" s="41" t="s">
        <v>861</v>
      </c>
      <c r="B20" s="39" t="s">
        <v>132</v>
      </c>
      <c r="C20" s="1"/>
      <c r="D20" s="15" t="s">
        <v>308</v>
      </c>
      <c r="E20" s="16" t="s">
        <v>46</v>
      </c>
      <c r="F20" s="1"/>
      <c r="G20" s="1"/>
      <c r="H20" s="1"/>
      <c r="I20" s="1"/>
      <c r="J20" s="3">
        <v>1987</v>
      </c>
      <c r="K20" s="22" t="s">
        <v>81</v>
      </c>
      <c r="L20" s="1"/>
      <c r="M20" s="3">
        <v>18</v>
      </c>
      <c r="N20" s="4"/>
      <c r="O20" s="4"/>
      <c r="P20" s="28" t="s">
        <v>566</v>
      </c>
    </row>
    <row r="21" spans="1:16" ht="10.5" customHeight="1" x14ac:dyDescent="0.15">
      <c r="A21" s="41" t="s">
        <v>860</v>
      </c>
      <c r="B21" s="39" t="s">
        <v>140</v>
      </c>
      <c r="C21" s="1"/>
      <c r="D21" s="15" t="s">
        <v>309</v>
      </c>
      <c r="E21" s="16" t="s">
        <v>42</v>
      </c>
      <c r="F21" s="1"/>
      <c r="G21" s="1"/>
      <c r="H21" s="1"/>
      <c r="I21" s="1"/>
      <c r="J21" s="3">
        <v>1988</v>
      </c>
      <c r="K21" s="22" t="s">
        <v>83</v>
      </c>
      <c r="L21" s="1"/>
      <c r="M21" s="3">
        <v>19</v>
      </c>
      <c r="N21" s="4"/>
      <c r="O21" s="4"/>
      <c r="P21" s="28" t="s">
        <v>567</v>
      </c>
    </row>
    <row r="22" spans="1:16" ht="10.5" customHeight="1" x14ac:dyDescent="0.15">
      <c r="A22" s="41" t="s">
        <v>859</v>
      </c>
      <c r="B22" s="39" t="s">
        <v>146</v>
      </c>
      <c r="C22" s="1"/>
      <c r="D22" s="15" t="s">
        <v>310</v>
      </c>
      <c r="E22" s="16" t="s">
        <v>57</v>
      </c>
      <c r="F22" s="1"/>
      <c r="G22" s="1"/>
      <c r="H22" s="1"/>
      <c r="I22" s="1"/>
      <c r="J22" s="3">
        <v>1989</v>
      </c>
      <c r="K22" s="22" t="s">
        <v>85</v>
      </c>
      <c r="L22" s="1"/>
      <c r="M22" s="3">
        <v>20</v>
      </c>
      <c r="N22" s="4"/>
      <c r="O22" s="4"/>
      <c r="P22" s="28" t="s">
        <v>568</v>
      </c>
    </row>
    <row r="23" spans="1:16" ht="10.5" customHeight="1" x14ac:dyDescent="0.15">
      <c r="A23" s="41" t="s">
        <v>858</v>
      </c>
      <c r="B23" s="39" t="s">
        <v>158</v>
      </c>
      <c r="C23" s="1"/>
      <c r="D23" s="15" t="s">
        <v>311</v>
      </c>
      <c r="E23" s="16" t="s">
        <v>68</v>
      </c>
      <c r="F23" s="1"/>
      <c r="G23" s="1"/>
      <c r="H23" s="1"/>
      <c r="I23" s="1"/>
      <c r="J23" s="3">
        <v>1990</v>
      </c>
      <c r="K23" s="22" t="s">
        <v>88</v>
      </c>
      <c r="L23" s="1"/>
      <c r="M23" s="3">
        <v>21</v>
      </c>
      <c r="N23" s="4"/>
      <c r="O23" s="4"/>
      <c r="P23" s="28" t="s">
        <v>569</v>
      </c>
    </row>
    <row r="24" spans="1:16" ht="10.5" customHeight="1" x14ac:dyDescent="0.15">
      <c r="A24" s="41" t="s">
        <v>857</v>
      </c>
      <c r="B24" s="39" t="s">
        <v>163</v>
      </c>
      <c r="C24" s="1"/>
      <c r="D24" s="15" t="s">
        <v>312</v>
      </c>
      <c r="E24" s="16" t="s">
        <v>63</v>
      </c>
      <c r="F24" s="1"/>
      <c r="G24" s="1"/>
      <c r="H24" s="1"/>
      <c r="I24" s="1"/>
      <c r="J24" s="3">
        <v>1991</v>
      </c>
      <c r="L24" s="1"/>
      <c r="M24" s="3">
        <v>22</v>
      </c>
      <c r="N24" s="4"/>
      <c r="O24" s="4"/>
      <c r="P24" s="28" t="s">
        <v>570</v>
      </c>
    </row>
    <row r="25" spans="1:16" ht="10.5" customHeight="1" x14ac:dyDescent="0.15">
      <c r="A25" s="41" t="s">
        <v>856</v>
      </c>
      <c r="B25" s="39" t="s">
        <v>255</v>
      </c>
      <c r="C25" s="1"/>
      <c r="D25" s="15" t="s">
        <v>313</v>
      </c>
      <c r="E25" s="16" t="s">
        <v>314</v>
      </c>
      <c r="F25" s="1"/>
      <c r="G25" s="1"/>
      <c r="H25" s="1"/>
      <c r="I25" s="1"/>
      <c r="J25" s="3">
        <v>1992</v>
      </c>
      <c r="L25" s="1"/>
      <c r="M25" s="3">
        <v>23</v>
      </c>
      <c r="N25" s="4"/>
      <c r="O25" s="4"/>
      <c r="P25" s="28" t="s">
        <v>571</v>
      </c>
    </row>
    <row r="26" spans="1:16" ht="10.5" customHeight="1" x14ac:dyDescent="0.15">
      <c r="A26" s="41" t="s">
        <v>855</v>
      </c>
      <c r="B26" s="39" t="s">
        <v>256</v>
      </c>
      <c r="C26" s="1"/>
      <c r="D26" s="15" t="s">
        <v>315</v>
      </c>
      <c r="E26" s="16" t="s">
        <v>160</v>
      </c>
      <c r="F26" s="1"/>
      <c r="G26" s="1"/>
      <c r="H26" s="1"/>
      <c r="I26" s="1"/>
      <c r="J26" s="3">
        <v>1993</v>
      </c>
      <c r="L26" s="1"/>
      <c r="M26" s="3">
        <v>24</v>
      </c>
      <c r="N26" s="4"/>
      <c r="O26" s="4"/>
      <c r="P26" s="28" t="s">
        <v>572</v>
      </c>
    </row>
    <row r="27" spans="1:16" ht="10.5" customHeight="1" x14ac:dyDescent="0.15">
      <c r="A27" s="41" t="s">
        <v>854</v>
      </c>
      <c r="B27" s="39" t="s">
        <v>257</v>
      </c>
      <c r="C27" s="1"/>
      <c r="D27" s="15" t="s">
        <v>316</v>
      </c>
      <c r="E27" s="16" t="s">
        <v>168</v>
      </c>
      <c r="F27" s="1"/>
      <c r="G27" s="1"/>
      <c r="H27" s="1"/>
      <c r="I27" s="1"/>
      <c r="J27" s="3">
        <v>1994</v>
      </c>
      <c r="L27" s="1"/>
      <c r="M27" s="3">
        <v>25</v>
      </c>
      <c r="N27" s="4"/>
      <c r="O27" s="4"/>
      <c r="P27" s="28" t="s">
        <v>573</v>
      </c>
    </row>
    <row r="28" spans="1:16" ht="10.5" customHeight="1" x14ac:dyDescent="0.15">
      <c r="A28" s="41" t="s">
        <v>853</v>
      </c>
      <c r="B28" s="39" t="s">
        <v>258</v>
      </c>
      <c r="C28" s="1"/>
      <c r="D28" s="15" t="s">
        <v>317</v>
      </c>
      <c r="E28" s="16" t="s">
        <v>318</v>
      </c>
      <c r="F28" s="1"/>
      <c r="G28" s="1"/>
      <c r="H28" s="1"/>
      <c r="I28" s="1"/>
      <c r="J28" s="3">
        <v>1995</v>
      </c>
      <c r="L28" s="1"/>
      <c r="M28" s="3">
        <v>26</v>
      </c>
      <c r="N28" s="4"/>
      <c r="O28" s="4"/>
      <c r="P28" s="28" t="s">
        <v>574</v>
      </c>
    </row>
    <row r="29" spans="1:16" ht="10.5" customHeight="1" x14ac:dyDescent="0.15">
      <c r="A29" s="41" t="s">
        <v>852</v>
      </c>
      <c r="B29" s="39" t="s">
        <v>259</v>
      </c>
      <c r="C29" s="1"/>
      <c r="D29" s="15" t="s">
        <v>319</v>
      </c>
      <c r="E29" s="16" t="s">
        <v>169</v>
      </c>
      <c r="F29" s="1"/>
      <c r="G29" s="1"/>
      <c r="H29" s="1"/>
      <c r="I29" s="1"/>
      <c r="J29" s="3">
        <v>1996</v>
      </c>
      <c r="L29" s="1"/>
      <c r="M29" s="3">
        <v>27</v>
      </c>
      <c r="N29" s="4"/>
      <c r="O29" s="4"/>
      <c r="P29" s="28" t="s">
        <v>575</v>
      </c>
    </row>
    <row r="30" spans="1:16" ht="10.5" customHeight="1" x14ac:dyDescent="0.15">
      <c r="A30" s="41" t="s">
        <v>851</v>
      </c>
      <c r="B30" s="39" t="s">
        <v>260</v>
      </c>
      <c r="C30" s="1"/>
      <c r="D30" s="15" t="s">
        <v>320</v>
      </c>
      <c r="E30" s="16" t="s">
        <v>161</v>
      </c>
      <c r="F30" s="1"/>
      <c r="G30" s="1"/>
      <c r="H30" s="1"/>
      <c r="I30" s="1"/>
      <c r="J30" s="3">
        <v>1997</v>
      </c>
      <c r="L30" s="1"/>
      <c r="M30" s="3">
        <v>28</v>
      </c>
      <c r="N30" s="4"/>
      <c r="O30" s="4"/>
      <c r="P30" s="28" t="s">
        <v>576</v>
      </c>
    </row>
    <row r="31" spans="1:16" ht="10.5" customHeight="1" x14ac:dyDescent="0.15">
      <c r="A31" s="41" t="s">
        <v>850</v>
      </c>
      <c r="B31" s="39" t="s">
        <v>261</v>
      </c>
      <c r="C31" s="1"/>
      <c r="D31" s="15" t="s">
        <v>321</v>
      </c>
      <c r="E31" s="16" t="s">
        <v>322</v>
      </c>
      <c r="F31" s="1"/>
      <c r="G31" s="1"/>
      <c r="H31" s="1"/>
      <c r="I31" s="1"/>
      <c r="J31" s="3">
        <v>1998</v>
      </c>
      <c r="L31" s="1"/>
      <c r="M31" s="3">
        <v>29</v>
      </c>
      <c r="N31" s="4"/>
      <c r="O31" s="4"/>
      <c r="P31" s="28" t="s">
        <v>577</v>
      </c>
    </row>
    <row r="32" spans="1:16" ht="10.5" customHeight="1" x14ac:dyDescent="0.15">
      <c r="A32" s="41" t="s">
        <v>849</v>
      </c>
      <c r="B32" s="39" t="s">
        <v>262</v>
      </c>
      <c r="C32" s="1"/>
      <c r="D32" s="15" t="s">
        <v>323</v>
      </c>
      <c r="E32" s="16" t="s">
        <v>174</v>
      </c>
      <c r="F32" s="1"/>
      <c r="G32" s="1"/>
      <c r="H32" s="1"/>
      <c r="I32" s="1"/>
      <c r="J32" s="3">
        <v>1999</v>
      </c>
      <c r="L32" s="1"/>
      <c r="M32" s="3">
        <v>30</v>
      </c>
      <c r="N32" s="4"/>
      <c r="O32" s="4"/>
      <c r="P32" s="28" t="s">
        <v>578</v>
      </c>
    </row>
    <row r="33" spans="1:16" ht="10.5" customHeight="1" x14ac:dyDescent="0.15">
      <c r="A33" s="41" t="s">
        <v>848</v>
      </c>
      <c r="B33" s="39" t="s">
        <v>263</v>
      </c>
      <c r="C33" s="1"/>
      <c r="D33" s="15" t="s">
        <v>324</v>
      </c>
      <c r="E33" s="16" t="s">
        <v>162</v>
      </c>
      <c r="F33" s="1"/>
      <c r="G33" s="1"/>
      <c r="H33" s="1"/>
      <c r="I33" s="1"/>
      <c r="J33" s="3">
        <v>2000</v>
      </c>
      <c r="L33" s="1"/>
      <c r="M33" s="3">
        <v>31</v>
      </c>
      <c r="P33" s="28" t="s">
        <v>579</v>
      </c>
    </row>
    <row r="34" spans="1:16" ht="10.5" customHeight="1" x14ac:dyDescent="0.15">
      <c r="A34" s="41" t="s">
        <v>847</v>
      </c>
      <c r="B34" s="39" t="s">
        <v>264</v>
      </c>
      <c r="C34" s="1"/>
      <c r="D34" s="15" t="s">
        <v>325</v>
      </c>
      <c r="E34" s="16" t="s">
        <v>165</v>
      </c>
      <c r="F34" s="1"/>
      <c r="G34" s="1"/>
      <c r="H34" s="1"/>
      <c r="I34" s="1"/>
      <c r="J34" s="3">
        <v>2001</v>
      </c>
      <c r="P34" s="28" t="s">
        <v>580</v>
      </c>
    </row>
    <row r="35" spans="1:16" ht="10.5" customHeight="1" x14ac:dyDescent="0.15">
      <c r="A35" s="41" t="s">
        <v>846</v>
      </c>
      <c r="B35" s="39" t="s">
        <v>265</v>
      </c>
      <c r="C35" s="1"/>
      <c r="D35" s="15" t="s">
        <v>326</v>
      </c>
      <c r="E35" s="16" t="s">
        <v>164</v>
      </c>
      <c r="F35" s="1"/>
      <c r="G35" s="1"/>
      <c r="H35" s="1"/>
      <c r="I35" s="1"/>
      <c r="J35" s="3">
        <v>2002</v>
      </c>
      <c r="P35" s="28" t="s">
        <v>581</v>
      </c>
    </row>
    <row r="36" spans="1:16" ht="10.5" customHeight="1" x14ac:dyDescent="0.15">
      <c r="A36" s="41" t="s">
        <v>845</v>
      </c>
      <c r="B36" s="39" t="s">
        <v>266</v>
      </c>
      <c r="C36" s="1"/>
      <c r="D36" s="15" t="s">
        <v>327</v>
      </c>
      <c r="E36" s="16" t="s">
        <v>170</v>
      </c>
      <c r="F36" s="1"/>
      <c r="G36" s="1"/>
      <c r="H36" s="1"/>
      <c r="I36" s="1"/>
      <c r="J36" s="3">
        <v>2003</v>
      </c>
      <c r="P36" s="28" t="s">
        <v>582</v>
      </c>
    </row>
    <row r="37" spans="1:16" ht="10.5" customHeight="1" x14ac:dyDescent="0.15">
      <c r="A37" s="41" t="s">
        <v>844</v>
      </c>
      <c r="B37" s="39" t="s">
        <v>267</v>
      </c>
      <c r="C37" s="1"/>
      <c r="D37" s="15" t="s">
        <v>328</v>
      </c>
      <c r="E37" s="16" t="s">
        <v>172</v>
      </c>
      <c r="F37" s="1"/>
      <c r="G37" s="1"/>
      <c r="H37" s="1"/>
      <c r="I37" s="1"/>
      <c r="J37" s="3">
        <v>2004</v>
      </c>
      <c r="P37" s="28" t="s">
        <v>583</v>
      </c>
    </row>
    <row r="38" spans="1:16" ht="10.5" customHeight="1" x14ac:dyDescent="0.15">
      <c r="A38" s="41" t="s">
        <v>843</v>
      </c>
      <c r="B38" s="39" t="s">
        <v>268</v>
      </c>
      <c r="C38" s="1"/>
      <c r="D38" s="15" t="s">
        <v>329</v>
      </c>
      <c r="E38" s="16" t="s">
        <v>171</v>
      </c>
      <c r="F38" s="1"/>
      <c r="G38" s="1"/>
      <c r="H38" s="1"/>
      <c r="I38" s="1"/>
      <c r="J38" s="3">
        <v>2005</v>
      </c>
      <c r="P38" s="28" t="s">
        <v>584</v>
      </c>
    </row>
    <row r="39" spans="1:16" ht="10.5" customHeight="1" x14ac:dyDescent="0.15">
      <c r="C39" s="1"/>
      <c r="D39" s="15" t="s">
        <v>330</v>
      </c>
      <c r="E39" s="16" t="s">
        <v>173</v>
      </c>
      <c r="F39" s="1"/>
      <c r="G39" s="1"/>
      <c r="H39" s="1"/>
      <c r="I39" s="1"/>
      <c r="J39" s="3">
        <v>2006</v>
      </c>
      <c r="P39" s="28" t="s">
        <v>585</v>
      </c>
    </row>
    <row r="40" spans="1:16" ht="10.5" customHeight="1" x14ac:dyDescent="0.15">
      <c r="C40" s="1"/>
      <c r="D40" s="15" t="s">
        <v>331</v>
      </c>
      <c r="E40" s="16" t="s">
        <v>166</v>
      </c>
      <c r="F40" s="1"/>
      <c r="G40" s="1"/>
      <c r="H40" s="1"/>
      <c r="I40" s="1"/>
      <c r="J40" s="3">
        <v>2007</v>
      </c>
      <c r="P40" s="28" t="s">
        <v>586</v>
      </c>
    </row>
    <row r="41" spans="1:16" ht="10.5" customHeight="1" x14ac:dyDescent="0.15">
      <c r="C41" s="1"/>
      <c r="D41" s="15" t="s">
        <v>332</v>
      </c>
      <c r="E41" s="16" t="s">
        <v>167</v>
      </c>
      <c r="F41" s="1"/>
      <c r="G41" s="1"/>
      <c r="H41" s="1"/>
      <c r="I41" s="1"/>
      <c r="J41" s="3">
        <v>2008</v>
      </c>
      <c r="P41" s="28" t="s">
        <v>587</v>
      </c>
    </row>
    <row r="42" spans="1:16" ht="10.5" customHeight="1" x14ac:dyDescent="0.15">
      <c r="C42" s="1"/>
      <c r="D42" s="15" t="s">
        <v>333</v>
      </c>
      <c r="E42" s="16" t="s">
        <v>334</v>
      </c>
      <c r="F42" s="1"/>
      <c r="G42" s="1"/>
      <c r="H42" s="1"/>
      <c r="I42" s="1"/>
      <c r="J42" s="3">
        <v>2009</v>
      </c>
      <c r="P42" s="28" t="s">
        <v>588</v>
      </c>
    </row>
    <row r="43" spans="1:16" ht="10.5" customHeight="1" x14ac:dyDescent="0.15">
      <c r="C43" s="1"/>
      <c r="D43" s="15" t="s">
        <v>335</v>
      </c>
      <c r="E43" s="16" t="s">
        <v>336</v>
      </c>
      <c r="F43" s="1"/>
      <c r="G43" s="1"/>
      <c r="H43" s="1"/>
      <c r="I43" s="1"/>
      <c r="J43" s="3">
        <v>2010</v>
      </c>
      <c r="P43" s="28" t="s">
        <v>589</v>
      </c>
    </row>
    <row r="44" spans="1:16" ht="10.5" customHeight="1" x14ac:dyDescent="0.15">
      <c r="C44" s="1"/>
      <c r="D44" s="15" t="s">
        <v>337</v>
      </c>
      <c r="E44" s="16" t="s">
        <v>175</v>
      </c>
      <c r="F44" s="1"/>
      <c r="G44" s="1"/>
      <c r="H44" s="1"/>
      <c r="I44" s="1"/>
      <c r="J44" s="3">
        <v>2011</v>
      </c>
      <c r="P44" s="28" t="s">
        <v>590</v>
      </c>
    </row>
    <row r="45" spans="1:16" ht="10.5" customHeight="1" x14ac:dyDescent="0.15">
      <c r="C45" s="1"/>
      <c r="D45" s="15" t="s">
        <v>338</v>
      </c>
      <c r="E45" s="16" t="s">
        <v>339</v>
      </c>
      <c r="F45" s="1"/>
      <c r="G45" s="1"/>
      <c r="H45" s="1"/>
      <c r="I45" s="1"/>
      <c r="J45" s="3">
        <v>2012</v>
      </c>
      <c r="P45" s="28" t="s">
        <v>591</v>
      </c>
    </row>
    <row r="46" spans="1:16" ht="10.5" customHeight="1" x14ac:dyDescent="0.15">
      <c r="C46" s="1"/>
      <c r="D46" s="15" t="s">
        <v>340</v>
      </c>
      <c r="E46" s="16" t="s">
        <v>185</v>
      </c>
      <c r="F46" s="1"/>
      <c r="G46" s="1"/>
      <c r="H46" s="1"/>
      <c r="I46" s="1"/>
      <c r="J46" s="3">
        <v>2013</v>
      </c>
      <c r="P46" s="28" t="s">
        <v>592</v>
      </c>
    </row>
    <row r="47" spans="1:16" ht="10.5" customHeight="1" x14ac:dyDescent="0.15">
      <c r="C47" s="1"/>
      <c r="D47" s="15" t="s">
        <v>341</v>
      </c>
      <c r="E47" s="16" t="s">
        <v>184</v>
      </c>
      <c r="F47" s="1"/>
      <c r="G47" s="1"/>
      <c r="H47" s="1"/>
      <c r="I47" s="1"/>
      <c r="J47" s="3">
        <v>2014</v>
      </c>
      <c r="P47" s="28" t="s">
        <v>593</v>
      </c>
    </row>
    <row r="48" spans="1:16" ht="10.5" customHeight="1" x14ac:dyDescent="0.15">
      <c r="C48" s="1"/>
      <c r="D48" s="15" t="s">
        <v>342</v>
      </c>
      <c r="E48" s="16" t="s">
        <v>189</v>
      </c>
      <c r="F48" s="1"/>
      <c r="G48" s="1"/>
      <c r="H48" s="1"/>
      <c r="I48" s="1"/>
      <c r="J48" s="3">
        <v>2015</v>
      </c>
      <c r="P48" s="28" t="s">
        <v>594</v>
      </c>
    </row>
    <row r="49" spans="3:16" ht="10.5" customHeight="1" x14ac:dyDescent="0.15">
      <c r="C49" s="1"/>
      <c r="D49" s="15" t="s">
        <v>343</v>
      </c>
      <c r="E49" s="16" t="s">
        <v>178</v>
      </c>
      <c r="F49" s="1"/>
      <c r="G49" s="1"/>
      <c r="H49" s="1"/>
      <c r="I49" s="1"/>
      <c r="J49" s="3">
        <v>2016</v>
      </c>
      <c r="P49" s="26" t="s">
        <v>786</v>
      </c>
    </row>
    <row r="50" spans="3:16" ht="10.5" customHeight="1" x14ac:dyDescent="0.15">
      <c r="C50" s="1"/>
      <c r="D50" s="15" t="s">
        <v>344</v>
      </c>
      <c r="E50" s="16" t="s">
        <v>181</v>
      </c>
      <c r="F50" s="1"/>
      <c r="G50" s="1"/>
      <c r="H50" s="1"/>
      <c r="I50" s="1"/>
      <c r="J50" s="3">
        <v>2017</v>
      </c>
      <c r="P50" s="28" t="s">
        <v>595</v>
      </c>
    </row>
    <row r="51" spans="3:16" ht="10.5" customHeight="1" x14ac:dyDescent="0.15">
      <c r="C51" s="1"/>
      <c r="D51" s="15" t="s">
        <v>345</v>
      </c>
      <c r="E51" s="16" t="s">
        <v>177</v>
      </c>
      <c r="F51" s="1"/>
      <c r="G51" s="1"/>
      <c r="H51" s="1"/>
      <c r="I51" s="1"/>
      <c r="J51" s="3">
        <v>2018</v>
      </c>
      <c r="P51" s="28" t="s">
        <v>596</v>
      </c>
    </row>
    <row r="52" spans="3:16" ht="10.5" customHeight="1" x14ac:dyDescent="0.15">
      <c r="C52" s="1"/>
      <c r="D52" s="15" t="s">
        <v>346</v>
      </c>
      <c r="E52" s="16" t="s">
        <v>180</v>
      </c>
      <c r="F52" s="1"/>
      <c r="G52" s="1"/>
      <c r="H52" s="1"/>
      <c r="I52" s="1"/>
      <c r="J52" s="3">
        <v>2019</v>
      </c>
      <c r="P52" s="28" t="s">
        <v>597</v>
      </c>
    </row>
    <row r="53" spans="3:16" ht="10.5" customHeight="1" x14ac:dyDescent="0.15">
      <c r="C53" s="1"/>
      <c r="D53" s="15" t="s">
        <v>347</v>
      </c>
      <c r="E53" s="16" t="s">
        <v>190</v>
      </c>
      <c r="F53" s="1"/>
      <c r="G53" s="1"/>
      <c r="H53" s="1"/>
      <c r="I53" s="1"/>
      <c r="J53" s="3">
        <v>2020</v>
      </c>
      <c r="P53" s="28" t="s">
        <v>598</v>
      </c>
    </row>
    <row r="54" spans="3:16" ht="10.5" customHeight="1" x14ac:dyDescent="0.15">
      <c r="C54" s="1"/>
      <c r="D54" s="15" t="s">
        <v>348</v>
      </c>
      <c r="E54" s="16" t="s">
        <v>194</v>
      </c>
      <c r="F54" s="1"/>
      <c r="G54" s="1"/>
      <c r="H54" s="1"/>
      <c r="I54" s="1"/>
      <c r="J54" s="3">
        <v>2021</v>
      </c>
      <c r="P54" s="28" t="s">
        <v>599</v>
      </c>
    </row>
    <row r="55" spans="3:16" ht="10.5" customHeight="1" x14ac:dyDescent="0.15">
      <c r="C55" s="1"/>
      <c r="D55" s="15" t="s">
        <v>349</v>
      </c>
      <c r="E55" s="16" t="s">
        <v>196</v>
      </c>
      <c r="F55" s="1"/>
      <c r="G55" s="1"/>
      <c r="H55" s="1"/>
      <c r="I55" s="1"/>
      <c r="J55" s="3">
        <v>2022</v>
      </c>
      <c r="P55" s="28" t="s">
        <v>600</v>
      </c>
    </row>
    <row r="56" spans="3:16" ht="10.5" customHeight="1" x14ac:dyDescent="0.15">
      <c r="C56" s="1"/>
      <c r="D56" s="15" t="s">
        <v>350</v>
      </c>
      <c r="E56" s="16" t="s">
        <v>203</v>
      </c>
      <c r="F56" s="1"/>
      <c r="G56" s="1"/>
      <c r="H56" s="1"/>
      <c r="I56" s="1"/>
      <c r="J56" s="1"/>
      <c r="P56" s="28" t="s">
        <v>601</v>
      </c>
    </row>
    <row r="57" spans="3:16" ht="10.5" customHeight="1" x14ac:dyDescent="0.15">
      <c r="C57" s="1"/>
      <c r="D57" s="15" t="s">
        <v>351</v>
      </c>
      <c r="E57" s="16" t="s">
        <v>186</v>
      </c>
      <c r="F57" s="1"/>
      <c r="G57" s="1"/>
      <c r="H57" s="1"/>
      <c r="I57" s="1"/>
      <c r="J57" s="1"/>
      <c r="P57" s="28" t="s">
        <v>602</v>
      </c>
    </row>
    <row r="58" spans="3:16" ht="10.5" customHeight="1" x14ac:dyDescent="0.15">
      <c r="C58" s="1"/>
      <c r="D58" s="15" t="s">
        <v>352</v>
      </c>
      <c r="E58" s="16" t="s">
        <v>353</v>
      </c>
      <c r="F58" s="1"/>
      <c r="G58" s="1"/>
      <c r="H58" s="1"/>
      <c r="I58" s="1"/>
      <c r="J58" s="1"/>
      <c r="P58" s="28" t="s">
        <v>603</v>
      </c>
    </row>
    <row r="59" spans="3:16" ht="10.5" customHeight="1" x14ac:dyDescent="0.15">
      <c r="C59" s="1"/>
      <c r="D59" s="15" t="s">
        <v>354</v>
      </c>
      <c r="E59" s="16" t="s">
        <v>195</v>
      </c>
      <c r="F59" s="1"/>
      <c r="G59" s="1"/>
      <c r="H59" s="1"/>
      <c r="I59" s="1"/>
      <c r="J59" s="1"/>
      <c r="P59" s="28" t="s">
        <v>604</v>
      </c>
    </row>
    <row r="60" spans="3:16" ht="10.5" customHeight="1" x14ac:dyDescent="0.15">
      <c r="C60" s="1"/>
      <c r="D60" s="15" t="s">
        <v>355</v>
      </c>
      <c r="E60" s="16" t="s">
        <v>197</v>
      </c>
      <c r="F60" s="1"/>
      <c r="G60" s="1"/>
      <c r="H60" s="1"/>
      <c r="I60" s="1"/>
      <c r="J60" s="1"/>
      <c r="P60" s="28" t="s">
        <v>605</v>
      </c>
    </row>
    <row r="61" spans="3:16" ht="10.5" customHeight="1" x14ac:dyDescent="0.15">
      <c r="C61" s="1"/>
      <c r="D61" s="15" t="s">
        <v>356</v>
      </c>
      <c r="E61" s="16" t="s">
        <v>202</v>
      </c>
      <c r="F61" s="1"/>
      <c r="G61" s="1"/>
      <c r="H61" s="1"/>
      <c r="I61" s="1"/>
      <c r="J61" s="1"/>
      <c r="P61" s="28" t="s">
        <v>606</v>
      </c>
    </row>
    <row r="62" spans="3:16" ht="10.5" customHeight="1" x14ac:dyDescent="0.15">
      <c r="C62" s="1"/>
      <c r="D62" s="15" t="s">
        <v>357</v>
      </c>
      <c r="E62" s="16" t="s">
        <v>199</v>
      </c>
      <c r="F62" s="1"/>
      <c r="G62" s="1"/>
      <c r="H62" s="1"/>
      <c r="I62" s="1"/>
      <c r="J62" s="1"/>
      <c r="P62" s="28" t="s">
        <v>607</v>
      </c>
    </row>
    <row r="63" spans="3:16" ht="10.5" customHeight="1" x14ac:dyDescent="0.15">
      <c r="C63" s="1"/>
      <c r="D63" s="15" t="s">
        <v>358</v>
      </c>
      <c r="E63" s="16" t="s">
        <v>201</v>
      </c>
      <c r="F63" s="1"/>
      <c r="G63" s="1"/>
      <c r="H63" s="1"/>
      <c r="I63" s="1"/>
      <c r="J63" s="1"/>
      <c r="P63" s="28" t="s">
        <v>608</v>
      </c>
    </row>
    <row r="64" spans="3:16" ht="10.5" customHeight="1" x14ac:dyDescent="0.15">
      <c r="C64" s="1"/>
      <c r="D64" s="15" t="s">
        <v>359</v>
      </c>
      <c r="E64" s="16" t="s">
        <v>360</v>
      </c>
      <c r="F64" s="1"/>
      <c r="G64" s="1"/>
      <c r="H64" s="1"/>
      <c r="I64" s="1"/>
      <c r="J64" s="1"/>
      <c r="P64" s="28" t="s">
        <v>609</v>
      </c>
    </row>
    <row r="65" spans="3:16" ht="10.5" customHeight="1" x14ac:dyDescent="0.15">
      <c r="C65" s="1"/>
      <c r="D65" s="15" t="s">
        <v>361</v>
      </c>
      <c r="E65" s="16" t="s">
        <v>200</v>
      </c>
      <c r="F65" s="1"/>
      <c r="G65" s="1"/>
      <c r="H65" s="1"/>
      <c r="I65" s="1"/>
      <c r="J65" s="1"/>
      <c r="P65" s="28" t="s">
        <v>610</v>
      </c>
    </row>
    <row r="66" spans="3:16" ht="10.5" customHeight="1" x14ac:dyDescent="0.15">
      <c r="C66" s="1"/>
      <c r="D66" s="15" t="s">
        <v>362</v>
      </c>
      <c r="E66" s="16" t="s">
        <v>363</v>
      </c>
      <c r="F66" s="1"/>
      <c r="G66" s="1"/>
      <c r="H66" s="1"/>
      <c r="I66" s="1"/>
      <c r="J66" s="1"/>
      <c r="P66" s="28" t="s">
        <v>611</v>
      </c>
    </row>
    <row r="67" spans="3:16" ht="10.5" customHeight="1" x14ac:dyDescent="0.15">
      <c r="C67" s="1"/>
      <c r="D67" s="15" t="s">
        <v>364</v>
      </c>
      <c r="E67" s="16" t="s">
        <v>365</v>
      </c>
      <c r="F67" s="1"/>
      <c r="G67" s="1"/>
      <c r="H67" s="1"/>
      <c r="I67" s="1"/>
      <c r="J67" s="1"/>
      <c r="P67" s="29" t="s">
        <v>787</v>
      </c>
    </row>
    <row r="68" spans="3:16" ht="10.5" customHeight="1" x14ac:dyDescent="0.15">
      <c r="C68" s="1"/>
      <c r="D68" s="15" t="s">
        <v>366</v>
      </c>
      <c r="E68" s="16" t="s">
        <v>179</v>
      </c>
      <c r="F68" s="1"/>
      <c r="G68" s="1"/>
      <c r="H68" s="1"/>
      <c r="I68" s="1"/>
      <c r="J68" s="1"/>
      <c r="P68" s="28" t="s">
        <v>612</v>
      </c>
    </row>
    <row r="69" spans="3:16" ht="10.5" customHeight="1" x14ac:dyDescent="0.15">
      <c r="C69" s="1"/>
      <c r="D69" s="15" t="s">
        <v>367</v>
      </c>
      <c r="E69" s="16" t="s">
        <v>204</v>
      </c>
      <c r="F69" s="1"/>
      <c r="G69" s="1"/>
      <c r="H69" s="1"/>
      <c r="I69" s="1"/>
      <c r="J69" s="1"/>
      <c r="P69" s="28" t="s">
        <v>613</v>
      </c>
    </row>
    <row r="70" spans="3:16" ht="10.5" customHeight="1" x14ac:dyDescent="0.15">
      <c r="C70" s="1"/>
      <c r="D70" s="15" t="s">
        <v>368</v>
      </c>
      <c r="E70" s="16" t="s">
        <v>193</v>
      </c>
      <c r="F70" s="1"/>
      <c r="G70" s="1"/>
      <c r="H70" s="1"/>
      <c r="I70" s="1"/>
      <c r="J70" s="1"/>
      <c r="P70" s="28" t="s">
        <v>614</v>
      </c>
    </row>
    <row r="71" spans="3:16" ht="10.5" customHeight="1" x14ac:dyDescent="0.15">
      <c r="C71" s="1"/>
      <c r="D71" s="15" t="s">
        <v>369</v>
      </c>
      <c r="E71" s="16" t="s">
        <v>183</v>
      </c>
      <c r="F71" s="1"/>
      <c r="G71" s="1"/>
      <c r="H71" s="1"/>
      <c r="I71" s="1"/>
      <c r="J71" s="1"/>
      <c r="P71" s="28" t="s">
        <v>615</v>
      </c>
    </row>
    <row r="72" spans="3:16" ht="10.5" customHeight="1" x14ac:dyDescent="0.15">
      <c r="C72" s="1"/>
      <c r="D72" s="15" t="s">
        <v>370</v>
      </c>
      <c r="E72" s="16" t="s">
        <v>198</v>
      </c>
      <c r="F72" s="1"/>
      <c r="G72" s="1"/>
      <c r="H72" s="1"/>
      <c r="I72" s="1"/>
      <c r="J72" s="1"/>
      <c r="P72" s="28" t="s">
        <v>616</v>
      </c>
    </row>
    <row r="73" spans="3:16" ht="10.5" customHeight="1" x14ac:dyDescent="0.15">
      <c r="C73" s="1"/>
      <c r="D73" s="15" t="s">
        <v>371</v>
      </c>
      <c r="E73" s="16" t="s">
        <v>182</v>
      </c>
      <c r="F73" s="1"/>
      <c r="G73" s="1"/>
      <c r="H73" s="1"/>
      <c r="I73" s="1"/>
      <c r="J73" s="1"/>
      <c r="P73" s="28" t="s">
        <v>617</v>
      </c>
    </row>
    <row r="74" spans="3:16" ht="10.5" customHeight="1" x14ac:dyDescent="0.15">
      <c r="C74" s="1"/>
      <c r="D74" s="15" t="s">
        <v>372</v>
      </c>
      <c r="E74" s="16" t="s">
        <v>191</v>
      </c>
      <c r="F74" s="1"/>
      <c r="G74" s="1"/>
      <c r="H74" s="1"/>
      <c r="I74" s="1"/>
      <c r="J74" s="1"/>
      <c r="P74" s="28" t="s">
        <v>618</v>
      </c>
    </row>
    <row r="75" spans="3:16" ht="10.5" customHeight="1" x14ac:dyDescent="0.15">
      <c r="C75" s="1"/>
      <c r="D75" s="15" t="s">
        <v>373</v>
      </c>
      <c r="E75" s="16" t="s">
        <v>188</v>
      </c>
      <c r="F75" s="1"/>
      <c r="G75" s="1"/>
      <c r="H75" s="1"/>
      <c r="I75" s="1"/>
      <c r="J75" s="1"/>
      <c r="P75" s="28" t="s">
        <v>619</v>
      </c>
    </row>
    <row r="76" spans="3:16" ht="10.5" customHeight="1" x14ac:dyDescent="0.15">
      <c r="C76" s="1"/>
      <c r="D76" s="15" t="s">
        <v>374</v>
      </c>
      <c r="E76" s="16" t="s">
        <v>187</v>
      </c>
      <c r="F76" s="1"/>
      <c r="G76" s="1"/>
      <c r="H76" s="1"/>
      <c r="I76" s="1"/>
      <c r="J76" s="1"/>
      <c r="P76" s="28" t="s">
        <v>620</v>
      </c>
    </row>
    <row r="77" spans="3:16" ht="10.5" customHeight="1" x14ac:dyDescent="0.15">
      <c r="C77" s="1"/>
      <c r="D77" s="15" t="s">
        <v>375</v>
      </c>
      <c r="E77" s="16" t="s">
        <v>192</v>
      </c>
      <c r="F77" s="1"/>
      <c r="G77" s="1"/>
      <c r="H77" s="1"/>
      <c r="I77" s="1"/>
      <c r="J77" s="1"/>
      <c r="P77" s="28" t="s">
        <v>621</v>
      </c>
    </row>
    <row r="78" spans="3:16" ht="10.5" customHeight="1" x14ac:dyDescent="0.15">
      <c r="C78" s="1"/>
      <c r="D78" s="15" t="s">
        <v>376</v>
      </c>
      <c r="E78" s="16" t="s">
        <v>176</v>
      </c>
      <c r="F78" s="1"/>
      <c r="G78" s="1"/>
      <c r="H78" s="1"/>
      <c r="I78" s="1"/>
      <c r="J78" s="1"/>
      <c r="P78" s="28" t="s">
        <v>622</v>
      </c>
    </row>
    <row r="79" spans="3:16" ht="10.5" customHeight="1" x14ac:dyDescent="0.15">
      <c r="C79" s="1"/>
      <c r="D79" s="15" t="s">
        <v>377</v>
      </c>
      <c r="E79" s="16" t="s">
        <v>378</v>
      </c>
      <c r="F79" s="1"/>
      <c r="G79" s="1"/>
      <c r="H79" s="1"/>
      <c r="I79" s="1"/>
      <c r="J79" s="1"/>
      <c r="P79" s="28" t="s">
        <v>623</v>
      </c>
    </row>
    <row r="80" spans="3:16" ht="10.5" customHeight="1" x14ac:dyDescent="0.15">
      <c r="C80" s="1"/>
      <c r="D80" s="15" t="s">
        <v>379</v>
      </c>
      <c r="E80" s="16" t="s">
        <v>205</v>
      </c>
      <c r="F80" s="1"/>
      <c r="G80" s="1"/>
      <c r="H80" s="1"/>
      <c r="I80" s="1"/>
      <c r="J80" s="1"/>
      <c r="P80" s="28" t="s">
        <v>624</v>
      </c>
    </row>
    <row r="81" spans="3:16" ht="10.5" customHeight="1" x14ac:dyDescent="0.15">
      <c r="C81" s="1"/>
      <c r="D81" s="15" t="s">
        <v>380</v>
      </c>
      <c r="E81" s="16" t="s">
        <v>210</v>
      </c>
      <c r="F81" s="1"/>
      <c r="G81" s="1"/>
      <c r="H81" s="1"/>
      <c r="I81" s="1"/>
      <c r="J81" s="1"/>
      <c r="P81" s="28" t="s">
        <v>625</v>
      </c>
    </row>
    <row r="82" spans="3:16" ht="10.5" customHeight="1" x14ac:dyDescent="0.15">
      <c r="C82" s="1"/>
      <c r="D82" s="15" t="s">
        <v>381</v>
      </c>
      <c r="E82" s="16" t="s">
        <v>246</v>
      </c>
      <c r="F82" s="1"/>
      <c r="G82" s="1"/>
      <c r="H82" s="1"/>
      <c r="I82" s="1"/>
      <c r="J82" s="1"/>
      <c r="P82" s="28" t="s">
        <v>626</v>
      </c>
    </row>
    <row r="83" spans="3:16" ht="10.5" customHeight="1" x14ac:dyDescent="0.15">
      <c r="C83" s="1"/>
      <c r="D83" s="15" t="s">
        <v>382</v>
      </c>
      <c r="E83" s="16" t="s">
        <v>249</v>
      </c>
      <c r="F83" s="1"/>
      <c r="G83" s="1"/>
      <c r="H83" s="1"/>
      <c r="I83" s="1"/>
      <c r="J83" s="1"/>
      <c r="P83" s="28" t="s">
        <v>627</v>
      </c>
    </row>
    <row r="84" spans="3:16" ht="10.5" customHeight="1" x14ac:dyDescent="0.15">
      <c r="C84" s="1"/>
      <c r="D84" s="15" t="s">
        <v>383</v>
      </c>
      <c r="E84" s="16" t="s">
        <v>218</v>
      </c>
      <c r="F84" s="1"/>
      <c r="G84" s="1"/>
      <c r="H84" s="1"/>
      <c r="I84" s="1"/>
      <c r="J84" s="1"/>
      <c r="P84" s="28" t="s">
        <v>628</v>
      </c>
    </row>
    <row r="85" spans="3:16" ht="10.5" customHeight="1" x14ac:dyDescent="0.15">
      <c r="C85" s="1"/>
      <c r="D85" s="15" t="s">
        <v>384</v>
      </c>
      <c r="E85" s="16" t="s">
        <v>228</v>
      </c>
      <c r="F85" s="1"/>
      <c r="G85" s="1"/>
      <c r="H85" s="1"/>
      <c r="I85" s="1"/>
      <c r="J85" s="1"/>
      <c r="P85" s="28" t="s">
        <v>629</v>
      </c>
    </row>
    <row r="86" spans="3:16" ht="10.5" customHeight="1" x14ac:dyDescent="0.15">
      <c r="C86" s="1"/>
      <c r="D86" s="15" t="s">
        <v>385</v>
      </c>
      <c r="E86" s="16" t="s">
        <v>252</v>
      </c>
      <c r="F86" s="1"/>
      <c r="G86" s="1"/>
      <c r="H86" s="1"/>
      <c r="I86" s="1"/>
      <c r="J86" s="1"/>
      <c r="P86" s="28" t="s">
        <v>630</v>
      </c>
    </row>
    <row r="87" spans="3:16" ht="10.5" customHeight="1" x14ac:dyDescent="0.15">
      <c r="C87" s="1"/>
      <c r="D87" s="15" t="s">
        <v>386</v>
      </c>
      <c r="E87" s="16" t="s">
        <v>219</v>
      </c>
      <c r="F87" s="1"/>
      <c r="G87" s="1"/>
      <c r="H87" s="1"/>
      <c r="I87" s="1"/>
      <c r="J87" s="1"/>
      <c r="P87" s="28" t="s">
        <v>631</v>
      </c>
    </row>
    <row r="88" spans="3:16" ht="10.5" customHeight="1" x14ac:dyDescent="0.15">
      <c r="C88" s="1"/>
      <c r="D88" s="15" t="s">
        <v>387</v>
      </c>
      <c r="E88" s="16" t="s">
        <v>234</v>
      </c>
      <c r="F88" s="1"/>
      <c r="G88" s="1"/>
      <c r="H88" s="1"/>
      <c r="I88" s="1"/>
      <c r="J88" s="1"/>
      <c r="P88" s="28" t="s">
        <v>632</v>
      </c>
    </row>
    <row r="89" spans="3:16" ht="10.5" customHeight="1" x14ac:dyDescent="0.15">
      <c r="C89" s="1"/>
      <c r="D89" s="15" t="s">
        <v>388</v>
      </c>
      <c r="E89" s="16" t="s">
        <v>235</v>
      </c>
      <c r="F89" s="1"/>
      <c r="G89" s="1"/>
      <c r="H89" s="1"/>
      <c r="I89" s="1"/>
      <c r="J89" s="1"/>
      <c r="P89" s="28" t="s">
        <v>633</v>
      </c>
    </row>
    <row r="90" spans="3:16" ht="10.5" customHeight="1" x14ac:dyDescent="0.15">
      <c r="C90" s="1"/>
      <c r="D90" s="15" t="s">
        <v>389</v>
      </c>
      <c r="E90" s="16" t="s">
        <v>390</v>
      </c>
      <c r="F90" s="1"/>
      <c r="G90" s="1"/>
      <c r="H90" s="1"/>
      <c r="I90" s="1"/>
      <c r="J90" s="1"/>
      <c r="P90" s="28" t="s">
        <v>634</v>
      </c>
    </row>
    <row r="91" spans="3:16" ht="10.5" customHeight="1" x14ac:dyDescent="0.15">
      <c r="C91" s="1"/>
      <c r="D91" s="15" t="s">
        <v>391</v>
      </c>
      <c r="E91" s="16" t="s">
        <v>230</v>
      </c>
      <c r="F91" s="1"/>
      <c r="G91" s="1"/>
      <c r="H91" s="1"/>
      <c r="I91" s="1"/>
      <c r="J91" s="1"/>
      <c r="P91" s="26" t="s">
        <v>788</v>
      </c>
    </row>
    <row r="92" spans="3:16" ht="10.5" customHeight="1" x14ac:dyDescent="0.15">
      <c r="C92" s="1"/>
      <c r="D92" s="15" t="s">
        <v>392</v>
      </c>
      <c r="E92" s="16" t="s">
        <v>221</v>
      </c>
      <c r="F92" s="1"/>
      <c r="G92" s="1"/>
      <c r="H92" s="1"/>
      <c r="I92" s="1"/>
      <c r="J92" s="1"/>
      <c r="P92" s="28" t="s">
        <v>635</v>
      </c>
    </row>
    <row r="93" spans="3:16" ht="10.5" customHeight="1" x14ac:dyDescent="0.15">
      <c r="C93" s="1"/>
      <c r="D93" s="15" t="s">
        <v>393</v>
      </c>
      <c r="E93" s="16" t="s">
        <v>244</v>
      </c>
      <c r="F93" s="1"/>
      <c r="G93" s="1"/>
      <c r="H93" s="1"/>
      <c r="I93" s="1"/>
      <c r="J93" s="1"/>
      <c r="P93" s="28" t="s">
        <v>636</v>
      </c>
    </row>
    <row r="94" spans="3:16" ht="10.5" customHeight="1" x14ac:dyDescent="0.15">
      <c r="C94" s="1"/>
      <c r="D94" s="15" t="s">
        <v>394</v>
      </c>
      <c r="E94" s="16" t="s">
        <v>395</v>
      </c>
      <c r="F94" s="1"/>
      <c r="G94" s="1"/>
      <c r="H94" s="1"/>
      <c r="I94" s="1"/>
      <c r="J94" s="1"/>
      <c r="P94" s="28" t="s">
        <v>637</v>
      </c>
    </row>
    <row r="95" spans="3:16" ht="10.5" customHeight="1" x14ac:dyDescent="0.15">
      <c r="C95" s="1"/>
      <c r="D95" s="15" t="s">
        <v>396</v>
      </c>
      <c r="E95" s="16" t="s">
        <v>213</v>
      </c>
      <c r="F95" s="1"/>
      <c r="G95" s="1"/>
      <c r="H95" s="1"/>
      <c r="I95" s="1"/>
      <c r="J95" s="1"/>
      <c r="P95" s="28" t="s">
        <v>638</v>
      </c>
    </row>
    <row r="96" spans="3:16" ht="10.5" customHeight="1" x14ac:dyDescent="0.15">
      <c r="C96" s="1"/>
      <c r="D96" s="15" t="s">
        <v>397</v>
      </c>
      <c r="E96" s="16" t="s">
        <v>236</v>
      </c>
      <c r="F96" s="1"/>
      <c r="G96" s="1"/>
      <c r="H96" s="1"/>
      <c r="I96" s="1"/>
      <c r="J96" s="1"/>
      <c r="P96" s="28" t="s">
        <v>639</v>
      </c>
    </row>
    <row r="97" spans="3:16" ht="10.5" customHeight="1" x14ac:dyDescent="0.15">
      <c r="C97" s="1"/>
      <c r="D97" s="15" t="s">
        <v>398</v>
      </c>
      <c r="E97" s="16" t="s">
        <v>220</v>
      </c>
      <c r="F97" s="1"/>
      <c r="G97" s="1"/>
      <c r="H97" s="1"/>
      <c r="I97" s="1"/>
      <c r="J97" s="1"/>
      <c r="P97" s="28" t="s">
        <v>640</v>
      </c>
    </row>
    <row r="98" spans="3:16" ht="10.5" customHeight="1" x14ac:dyDescent="0.15">
      <c r="C98" s="1"/>
      <c r="D98" s="15" t="s">
        <v>399</v>
      </c>
      <c r="E98" s="16" t="s">
        <v>251</v>
      </c>
      <c r="F98" s="1"/>
      <c r="G98" s="1"/>
      <c r="H98" s="1"/>
      <c r="I98" s="1"/>
      <c r="J98" s="1"/>
      <c r="P98" s="28" t="s">
        <v>641</v>
      </c>
    </row>
    <row r="99" spans="3:16" ht="10.5" customHeight="1" x14ac:dyDescent="0.15">
      <c r="C99" s="1"/>
      <c r="D99" s="15" t="s">
        <v>400</v>
      </c>
      <c r="E99" s="16" t="s">
        <v>245</v>
      </c>
      <c r="F99" s="1"/>
      <c r="G99" s="1"/>
      <c r="H99" s="1"/>
      <c r="I99" s="1"/>
      <c r="J99" s="1"/>
      <c r="P99" s="28" t="s">
        <v>642</v>
      </c>
    </row>
    <row r="100" spans="3:16" ht="10.5" customHeight="1" x14ac:dyDescent="0.15">
      <c r="C100" s="1"/>
      <c r="D100" s="15" t="s">
        <v>401</v>
      </c>
      <c r="E100" s="16" t="s">
        <v>238</v>
      </c>
      <c r="F100" s="1"/>
      <c r="G100" s="1"/>
      <c r="H100" s="1"/>
      <c r="I100" s="1"/>
      <c r="J100" s="1"/>
      <c r="P100" s="28" t="s">
        <v>643</v>
      </c>
    </row>
    <row r="101" spans="3:16" ht="10.5" customHeight="1" x14ac:dyDescent="0.15">
      <c r="C101" s="1"/>
      <c r="D101" s="15" t="s">
        <v>402</v>
      </c>
      <c r="E101" s="16" t="s">
        <v>403</v>
      </c>
      <c r="F101" s="1"/>
      <c r="G101" s="1"/>
      <c r="H101" s="1"/>
      <c r="I101" s="1"/>
      <c r="J101" s="1"/>
      <c r="P101" s="28" t="s">
        <v>644</v>
      </c>
    </row>
    <row r="102" spans="3:16" ht="10.5" customHeight="1" x14ac:dyDescent="0.15">
      <c r="C102" s="1"/>
      <c r="D102" s="15" t="s">
        <v>404</v>
      </c>
      <c r="E102" s="16" t="s">
        <v>222</v>
      </c>
      <c r="F102" s="1"/>
      <c r="G102" s="1"/>
      <c r="H102" s="1"/>
      <c r="I102" s="1"/>
      <c r="J102" s="1"/>
      <c r="P102" s="28" t="s">
        <v>645</v>
      </c>
    </row>
    <row r="103" spans="3:16" ht="10.5" customHeight="1" x14ac:dyDescent="0.15">
      <c r="C103" s="1"/>
      <c r="D103" s="15" t="s">
        <v>405</v>
      </c>
      <c r="E103" s="16" t="s">
        <v>254</v>
      </c>
      <c r="F103" s="1"/>
      <c r="G103" s="1"/>
      <c r="H103" s="1"/>
      <c r="I103" s="1"/>
      <c r="J103" s="1"/>
      <c r="P103" s="28" t="s">
        <v>646</v>
      </c>
    </row>
    <row r="104" spans="3:16" ht="10.5" customHeight="1" x14ac:dyDescent="0.15">
      <c r="C104" s="1"/>
      <c r="D104" s="15" t="s">
        <v>406</v>
      </c>
      <c r="E104" s="16" t="s">
        <v>207</v>
      </c>
      <c r="F104" s="1"/>
      <c r="G104" s="1"/>
      <c r="H104" s="1"/>
      <c r="I104" s="1"/>
      <c r="J104" s="1"/>
      <c r="P104" s="28" t="s">
        <v>647</v>
      </c>
    </row>
    <row r="105" spans="3:16" ht="10.5" customHeight="1" x14ac:dyDescent="0.15">
      <c r="C105" s="1"/>
      <c r="D105" s="15" t="s">
        <v>407</v>
      </c>
      <c r="E105" s="16" t="s">
        <v>216</v>
      </c>
      <c r="F105" s="1"/>
      <c r="G105" s="1"/>
      <c r="H105" s="1"/>
      <c r="I105" s="1"/>
      <c r="J105" s="1"/>
      <c r="P105" s="28" t="s">
        <v>648</v>
      </c>
    </row>
    <row r="106" spans="3:16" ht="10.5" customHeight="1" x14ac:dyDescent="0.15">
      <c r="C106" s="1"/>
      <c r="D106" s="15" t="s">
        <v>408</v>
      </c>
      <c r="E106" s="16" t="s">
        <v>233</v>
      </c>
      <c r="F106" s="1"/>
      <c r="G106" s="1"/>
      <c r="H106" s="1"/>
      <c r="I106" s="1"/>
      <c r="J106" s="1"/>
      <c r="P106" s="28" t="s">
        <v>649</v>
      </c>
    </row>
    <row r="107" spans="3:16" ht="10.5" customHeight="1" x14ac:dyDescent="0.15">
      <c r="C107" s="1"/>
      <c r="D107" s="15" t="s">
        <v>409</v>
      </c>
      <c r="E107" s="16" t="s">
        <v>239</v>
      </c>
      <c r="F107" s="1"/>
      <c r="G107" s="1"/>
      <c r="H107" s="1"/>
      <c r="I107" s="1"/>
      <c r="J107" s="1"/>
      <c r="P107" s="28" t="s">
        <v>650</v>
      </c>
    </row>
    <row r="108" spans="3:16" ht="10.5" customHeight="1" x14ac:dyDescent="0.15">
      <c r="C108" s="1"/>
      <c r="D108" s="15" t="s">
        <v>410</v>
      </c>
      <c r="E108" s="16" t="s">
        <v>242</v>
      </c>
      <c r="F108" s="1"/>
      <c r="G108" s="1"/>
      <c r="H108" s="1"/>
      <c r="I108" s="1"/>
      <c r="P108" s="28" t="s">
        <v>651</v>
      </c>
    </row>
    <row r="109" spans="3:16" ht="10.5" customHeight="1" x14ac:dyDescent="0.15">
      <c r="C109" s="1"/>
      <c r="D109" s="15" t="s">
        <v>411</v>
      </c>
      <c r="E109" s="16" t="s">
        <v>243</v>
      </c>
      <c r="F109" s="1"/>
      <c r="G109" s="1"/>
      <c r="H109" s="1"/>
      <c r="I109" s="1"/>
      <c r="P109" s="28" t="s">
        <v>652</v>
      </c>
    </row>
    <row r="110" spans="3:16" ht="10.5" customHeight="1" x14ac:dyDescent="0.15">
      <c r="C110" s="1"/>
      <c r="D110" s="15" t="s">
        <v>412</v>
      </c>
      <c r="E110" s="16" t="s">
        <v>247</v>
      </c>
      <c r="F110" s="1"/>
      <c r="G110" s="1"/>
      <c r="H110" s="1"/>
      <c r="I110" s="1"/>
      <c r="P110" s="28" t="s">
        <v>653</v>
      </c>
    </row>
    <row r="111" spans="3:16" ht="10.5" customHeight="1" x14ac:dyDescent="0.15">
      <c r="C111" s="1"/>
      <c r="D111" s="15" t="s">
        <v>413</v>
      </c>
      <c r="E111" s="16" t="s">
        <v>224</v>
      </c>
      <c r="F111" s="1"/>
      <c r="G111" s="1"/>
      <c r="H111" s="1"/>
      <c r="I111" s="1"/>
      <c r="P111" s="28" t="s">
        <v>654</v>
      </c>
    </row>
    <row r="112" spans="3:16" ht="10.5" customHeight="1" x14ac:dyDescent="0.15">
      <c r="C112" s="1"/>
      <c r="D112" s="15" t="s">
        <v>414</v>
      </c>
      <c r="E112" s="16" t="s">
        <v>209</v>
      </c>
      <c r="F112" s="1"/>
      <c r="G112" s="1"/>
      <c r="H112" s="1"/>
      <c r="I112" s="1"/>
      <c r="P112" s="28" t="s">
        <v>655</v>
      </c>
    </row>
    <row r="113" spans="3:16" ht="10.5" customHeight="1" x14ac:dyDescent="0.15">
      <c r="C113" s="1"/>
      <c r="D113" s="15" t="s">
        <v>415</v>
      </c>
      <c r="E113" s="16" t="s">
        <v>214</v>
      </c>
      <c r="P113" s="28" t="s">
        <v>656</v>
      </c>
    </row>
    <row r="114" spans="3:16" ht="10.5" customHeight="1" x14ac:dyDescent="0.15">
      <c r="C114" s="1"/>
      <c r="D114" s="15" t="s">
        <v>416</v>
      </c>
      <c r="E114" s="16" t="s">
        <v>248</v>
      </c>
      <c r="P114" s="28" t="s">
        <v>657</v>
      </c>
    </row>
    <row r="115" spans="3:16" ht="10.5" customHeight="1" x14ac:dyDescent="0.15">
      <c r="C115" s="1"/>
      <c r="D115" s="15" t="s">
        <v>417</v>
      </c>
      <c r="E115" s="16" t="s">
        <v>208</v>
      </c>
      <c r="P115" s="28" t="s">
        <v>658</v>
      </c>
    </row>
    <row r="116" spans="3:16" ht="10.5" customHeight="1" x14ac:dyDescent="0.15">
      <c r="C116" s="1"/>
      <c r="D116" s="15" t="s">
        <v>418</v>
      </c>
      <c r="E116" s="16" t="s">
        <v>225</v>
      </c>
      <c r="P116" s="28" t="s">
        <v>659</v>
      </c>
    </row>
    <row r="117" spans="3:16" ht="10.5" customHeight="1" x14ac:dyDescent="0.15">
      <c r="C117" s="1"/>
      <c r="D117" s="15" t="s">
        <v>419</v>
      </c>
      <c r="E117" s="16" t="s">
        <v>206</v>
      </c>
      <c r="P117" s="28" t="s">
        <v>660</v>
      </c>
    </row>
    <row r="118" spans="3:16" ht="10.5" customHeight="1" x14ac:dyDescent="0.15">
      <c r="C118" s="1"/>
      <c r="D118" s="15" t="s">
        <v>420</v>
      </c>
      <c r="E118" s="16" t="s">
        <v>215</v>
      </c>
      <c r="P118" s="28" t="s">
        <v>661</v>
      </c>
    </row>
    <row r="119" spans="3:16" ht="10.5" customHeight="1" x14ac:dyDescent="0.15">
      <c r="C119" s="1"/>
      <c r="D119" s="15" t="s">
        <v>421</v>
      </c>
      <c r="E119" s="16" t="s">
        <v>241</v>
      </c>
      <c r="P119" s="28" t="s">
        <v>662</v>
      </c>
    </row>
    <row r="120" spans="3:16" ht="10.5" customHeight="1" x14ac:dyDescent="0.15">
      <c r="C120" s="1"/>
      <c r="D120" s="15" t="s">
        <v>422</v>
      </c>
      <c r="E120" s="16" t="s">
        <v>253</v>
      </c>
      <c r="P120" s="28" t="s">
        <v>663</v>
      </c>
    </row>
    <row r="121" spans="3:16" ht="10.5" customHeight="1" x14ac:dyDescent="0.15">
      <c r="C121" s="1"/>
      <c r="D121" s="15" t="s">
        <v>423</v>
      </c>
      <c r="E121" s="16" t="s">
        <v>227</v>
      </c>
      <c r="P121" s="28" t="s">
        <v>664</v>
      </c>
    </row>
    <row r="122" spans="3:16" ht="10.5" customHeight="1" x14ac:dyDescent="0.15">
      <c r="C122" s="1"/>
      <c r="D122" s="15" t="s">
        <v>424</v>
      </c>
      <c r="E122" s="16" t="s">
        <v>237</v>
      </c>
      <c r="P122" s="28" t="s">
        <v>665</v>
      </c>
    </row>
    <row r="123" spans="3:16" ht="10.5" customHeight="1" x14ac:dyDescent="0.15">
      <c r="C123" s="1"/>
      <c r="D123" s="15" t="s">
        <v>425</v>
      </c>
      <c r="E123" s="16" t="s">
        <v>211</v>
      </c>
      <c r="P123" s="28" t="s">
        <v>666</v>
      </c>
    </row>
    <row r="124" spans="3:16" ht="10.5" customHeight="1" x14ac:dyDescent="0.15">
      <c r="C124" s="1"/>
      <c r="D124" s="15" t="s">
        <v>426</v>
      </c>
      <c r="E124" s="16" t="s">
        <v>223</v>
      </c>
      <c r="P124" s="28" t="s">
        <v>667</v>
      </c>
    </row>
    <row r="125" spans="3:16" ht="10.5" customHeight="1" x14ac:dyDescent="0.15">
      <c r="C125" s="1"/>
      <c r="D125" s="15" t="s">
        <v>427</v>
      </c>
      <c r="E125" s="16" t="s">
        <v>240</v>
      </c>
      <c r="P125" s="26" t="s">
        <v>789</v>
      </c>
    </row>
    <row r="126" spans="3:16" ht="10.5" customHeight="1" x14ac:dyDescent="0.15">
      <c r="C126" s="1"/>
      <c r="D126" s="15" t="s">
        <v>428</v>
      </c>
      <c r="E126" s="16" t="s">
        <v>217</v>
      </c>
      <c r="P126" s="28" t="s">
        <v>668</v>
      </c>
    </row>
    <row r="127" spans="3:16" ht="10.5" customHeight="1" x14ac:dyDescent="0.15">
      <c r="C127" s="1"/>
      <c r="D127" s="15" t="s">
        <v>429</v>
      </c>
      <c r="E127" s="16" t="s">
        <v>250</v>
      </c>
      <c r="P127" s="28" t="s">
        <v>669</v>
      </c>
    </row>
    <row r="128" spans="3:16" ht="10.5" customHeight="1" x14ac:dyDescent="0.15">
      <c r="C128" s="1"/>
      <c r="D128" s="15" t="s">
        <v>430</v>
      </c>
      <c r="E128" s="16" t="s">
        <v>231</v>
      </c>
      <c r="P128" s="28" t="s">
        <v>670</v>
      </c>
    </row>
    <row r="129" spans="3:16" ht="10.5" customHeight="1" x14ac:dyDescent="0.15">
      <c r="C129" s="1"/>
      <c r="D129" s="15" t="s">
        <v>431</v>
      </c>
      <c r="E129" s="16" t="s">
        <v>232</v>
      </c>
      <c r="P129" s="28" t="s">
        <v>671</v>
      </c>
    </row>
    <row r="130" spans="3:16" ht="10.5" customHeight="1" x14ac:dyDescent="0.15">
      <c r="C130" s="1"/>
      <c r="D130" s="15" t="s">
        <v>432</v>
      </c>
      <c r="E130" s="16" t="s">
        <v>226</v>
      </c>
      <c r="P130" s="28" t="s">
        <v>672</v>
      </c>
    </row>
    <row r="131" spans="3:16" ht="10.5" customHeight="1" x14ac:dyDescent="0.15">
      <c r="C131" s="1"/>
      <c r="D131" s="15" t="s">
        <v>433</v>
      </c>
      <c r="E131" s="16" t="s">
        <v>212</v>
      </c>
      <c r="P131" s="28" t="s">
        <v>673</v>
      </c>
    </row>
    <row r="132" spans="3:16" ht="10.5" customHeight="1" x14ac:dyDescent="0.15">
      <c r="C132" s="1"/>
      <c r="D132" s="15" t="s">
        <v>434</v>
      </c>
      <c r="E132" s="16" t="s">
        <v>229</v>
      </c>
      <c r="P132" s="28" t="s">
        <v>674</v>
      </c>
    </row>
    <row r="133" spans="3:16" ht="10.5" customHeight="1" x14ac:dyDescent="0.15">
      <c r="C133" s="1"/>
      <c r="D133" s="15" t="s">
        <v>435</v>
      </c>
      <c r="E133" s="16" t="s">
        <v>436</v>
      </c>
      <c r="P133" s="28" t="s">
        <v>675</v>
      </c>
    </row>
    <row r="134" spans="3:16" ht="10.5" customHeight="1" x14ac:dyDescent="0.15">
      <c r="C134" s="1"/>
      <c r="D134" s="15" t="s">
        <v>437</v>
      </c>
      <c r="E134" s="16" t="s">
        <v>93</v>
      </c>
      <c r="P134" s="28" t="s">
        <v>676</v>
      </c>
    </row>
    <row r="135" spans="3:16" ht="10.5" customHeight="1" x14ac:dyDescent="0.15">
      <c r="C135" s="1"/>
      <c r="D135" s="15" t="s">
        <v>438</v>
      </c>
      <c r="E135" s="16" t="s">
        <v>439</v>
      </c>
      <c r="P135" s="28" t="s">
        <v>677</v>
      </c>
    </row>
    <row r="136" spans="3:16" ht="10.5" customHeight="1" x14ac:dyDescent="0.15">
      <c r="C136" s="1"/>
      <c r="D136" s="15" t="s">
        <v>440</v>
      </c>
      <c r="E136" s="16" t="s">
        <v>97</v>
      </c>
      <c r="P136" s="28" t="s">
        <v>678</v>
      </c>
    </row>
    <row r="137" spans="3:16" ht="10.5" customHeight="1" x14ac:dyDescent="0.15">
      <c r="C137" s="1"/>
      <c r="D137" s="15" t="s">
        <v>441</v>
      </c>
      <c r="E137" s="16" t="s">
        <v>82</v>
      </c>
      <c r="P137" s="28" t="s">
        <v>679</v>
      </c>
    </row>
    <row r="138" spans="3:16" ht="10.5" customHeight="1" x14ac:dyDescent="0.15">
      <c r="C138" s="1"/>
      <c r="D138" s="15" t="s">
        <v>442</v>
      </c>
      <c r="E138" s="16" t="s">
        <v>95</v>
      </c>
      <c r="P138" s="28" t="s">
        <v>680</v>
      </c>
    </row>
    <row r="139" spans="3:16" ht="10.5" customHeight="1" x14ac:dyDescent="0.15">
      <c r="C139" s="1"/>
      <c r="D139" s="15" t="s">
        <v>443</v>
      </c>
      <c r="E139" s="16" t="s">
        <v>87</v>
      </c>
      <c r="P139" s="28" t="s">
        <v>681</v>
      </c>
    </row>
    <row r="140" spans="3:16" ht="10.5" customHeight="1" x14ac:dyDescent="0.15">
      <c r="C140" s="1"/>
      <c r="D140" s="15" t="s">
        <v>444</v>
      </c>
      <c r="E140" s="16" t="s">
        <v>74</v>
      </c>
      <c r="P140" s="28" t="s">
        <v>682</v>
      </c>
    </row>
    <row r="141" spans="3:16" ht="10.5" customHeight="1" x14ac:dyDescent="0.15">
      <c r="C141" s="1"/>
      <c r="D141" s="15" t="s">
        <v>445</v>
      </c>
      <c r="E141" s="16" t="s">
        <v>99</v>
      </c>
      <c r="P141" s="28" t="s">
        <v>683</v>
      </c>
    </row>
    <row r="142" spans="3:16" ht="10.5" customHeight="1" x14ac:dyDescent="0.15">
      <c r="C142" s="1"/>
      <c r="D142" s="15" t="s">
        <v>446</v>
      </c>
      <c r="E142" s="16" t="s">
        <v>100</v>
      </c>
      <c r="P142" s="28" t="s">
        <v>684</v>
      </c>
    </row>
    <row r="143" spans="3:16" ht="10.5" customHeight="1" x14ac:dyDescent="0.15">
      <c r="C143" s="1"/>
      <c r="D143" s="15" t="s">
        <v>447</v>
      </c>
      <c r="E143" s="16" t="s">
        <v>90</v>
      </c>
      <c r="P143" s="28" t="s">
        <v>685</v>
      </c>
    </row>
    <row r="144" spans="3:16" ht="10.5" customHeight="1" x14ac:dyDescent="0.15">
      <c r="C144" s="1"/>
      <c r="D144" s="15" t="s">
        <v>448</v>
      </c>
      <c r="E144" s="16" t="s">
        <v>92</v>
      </c>
      <c r="P144" s="28" t="s">
        <v>686</v>
      </c>
    </row>
    <row r="145" spans="3:16" ht="10.5" customHeight="1" x14ac:dyDescent="0.15">
      <c r="C145" s="1"/>
      <c r="D145" s="15" t="s">
        <v>449</v>
      </c>
      <c r="E145" s="16" t="s">
        <v>78</v>
      </c>
      <c r="P145" s="28" t="s">
        <v>687</v>
      </c>
    </row>
    <row r="146" spans="3:16" ht="10.5" customHeight="1" x14ac:dyDescent="0.15">
      <c r="C146" s="1"/>
      <c r="D146" s="15" t="s">
        <v>450</v>
      </c>
      <c r="E146" s="16" t="s">
        <v>76</v>
      </c>
      <c r="P146" s="28" t="s">
        <v>688</v>
      </c>
    </row>
    <row r="147" spans="3:16" ht="10.5" customHeight="1" x14ac:dyDescent="0.15">
      <c r="C147" s="1"/>
      <c r="D147" s="15" t="s">
        <v>451</v>
      </c>
      <c r="E147" s="16" t="s">
        <v>98</v>
      </c>
      <c r="P147" s="28" t="s">
        <v>689</v>
      </c>
    </row>
    <row r="148" spans="3:16" ht="10.5" customHeight="1" x14ac:dyDescent="0.15">
      <c r="C148" s="1"/>
      <c r="D148" s="15" t="s">
        <v>452</v>
      </c>
      <c r="E148" s="16" t="s">
        <v>84</v>
      </c>
      <c r="P148" s="28" t="s">
        <v>690</v>
      </c>
    </row>
    <row r="149" spans="3:16" ht="10.5" customHeight="1" x14ac:dyDescent="0.15">
      <c r="C149" s="1"/>
      <c r="D149" s="15" t="s">
        <v>453</v>
      </c>
      <c r="E149" s="16" t="s">
        <v>80</v>
      </c>
      <c r="P149" s="28" t="s">
        <v>691</v>
      </c>
    </row>
    <row r="150" spans="3:16" ht="10.5" customHeight="1" x14ac:dyDescent="0.15">
      <c r="C150" s="1"/>
      <c r="D150" s="15" t="s">
        <v>454</v>
      </c>
      <c r="E150" s="16" t="s">
        <v>455</v>
      </c>
      <c r="P150" s="28" t="s">
        <v>692</v>
      </c>
    </row>
    <row r="151" spans="3:16" ht="10.5" customHeight="1" x14ac:dyDescent="0.15">
      <c r="C151" s="1"/>
      <c r="D151" s="15" t="s">
        <v>456</v>
      </c>
      <c r="E151" s="16" t="s">
        <v>106</v>
      </c>
      <c r="P151" s="28" t="s">
        <v>693</v>
      </c>
    </row>
    <row r="152" spans="3:16" ht="10.5" customHeight="1" x14ac:dyDescent="0.15">
      <c r="C152" s="1"/>
      <c r="D152" s="15" t="s">
        <v>457</v>
      </c>
      <c r="E152" s="16" t="s">
        <v>155</v>
      </c>
      <c r="P152" s="28" t="s">
        <v>694</v>
      </c>
    </row>
    <row r="153" spans="3:16" ht="10.5" customHeight="1" x14ac:dyDescent="0.15">
      <c r="C153" s="1"/>
      <c r="D153" s="15" t="s">
        <v>458</v>
      </c>
      <c r="E153" s="16" t="s">
        <v>126</v>
      </c>
      <c r="P153" s="28" t="s">
        <v>695</v>
      </c>
    </row>
    <row r="154" spans="3:16" ht="10.5" customHeight="1" x14ac:dyDescent="0.15">
      <c r="C154" s="1"/>
      <c r="D154" s="15" t="s">
        <v>459</v>
      </c>
      <c r="E154" s="16" t="s">
        <v>102</v>
      </c>
      <c r="P154" s="28" t="s">
        <v>696</v>
      </c>
    </row>
    <row r="155" spans="3:16" ht="10.5" customHeight="1" x14ac:dyDescent="0.15">
      <c r="C155" s="1"/>
      <c r="D155" s="15" t="s">
        <v>460</v>
      </c>
      <c r="E155" s="16" t="s">
        <v>124</v>
      </c>
      <c r="P155" s="28" t="s">
        <v>697</v>
      </c>
    </row>
    <row r="156" spans="3:16" ht="10.5" customHeight="1" x14ac:dyDescent="0.15">
      <c r="C156" s="1"/>
      <c r="D156" s="15" t="s">
        <v>461</v>
      </c>
      <c r="E156" s="16" t="s">
        <v>113</v>
      </c>
      <c r="P156" s="28" t="s">
        <v>698</v>
      </c>
    </row>
    <row r="157" spans="3:16" ht="10.5" customHeight="1" x14ac:dyDescent="0.15">
      <c r="C157" s="1"/>
      <c r="D157" s="15" t="s">
        <v>462</v>
      </c>
      <c r="E157" s="16" t="s">
        <v>150</v>
      </c>
      <c r="P157" s="28" t="s">
        <v>699</v>
      </c>
    </row>
    <row r="158" spans="3:16" ht="10.5" customHeight="1" x14ac:dyDescent="0.15">
      <c r="C158" s="1"/>
      <c r="D158" s="15" t="s">
        <v>463</v>
      </c>
      <c r="E158" s="16" t="s">
        <v>114</v>
      </c>
      <c r="P158" s="28" t="s">
        <v>700</v>
      </c>
    </row>
    <row r="159" spans="3:16" ht="10.5" customHeight="1" x14ac:dyDescent="0.15">
      <c r="C159" s="1"/>
      <c r="D159" s="15" t="s">
        <v>464</v>
      </c>
      <c r="E159" s="16" t="s">
        <v>116</v>
      </c>
      <c r="P159" s="28" t="s">
        <v>701</v>
      </c>
    </row>
    <row r="160" spans="3:16" ht="10.5" customHeight="1" x14ac:dyDescent="0.15">
      <c r="C160" s="1"/>
      <c r="D160" s="15" t="s">
        <v>465</v>
      </c>
      <c r="E160" s="16" t="s">
        <v>466</v>
      </c>
      <c r="P160" s="28" t="s">
        <v>702</v>
      </c>
    </row>
    <row r="161" spans="3:16" ht="10.5" customHeight="1" x14ac:dyDescent="0.15">
      <c r="C161" s="1"/>
      <c r="D161" s="15" t="s">
        <v>467</v>
      </c>
      <c r="E161" s="16" t="s">
        <v>157</v>
      </c>
      <c r="P161" s="28" t="s">
        <v>703</v>
      </c>
    </row>
    <row r="162" spans="3:16" ht="10.5" customHeight="1" x14ac:dyDescent="0.15">
      <c r="C162" s="1"/>
      <c r="D162" s="15" t="s">
        <v>468</v>
      </c>
      <c r="E162" s="16" t="s">
        <v>118</v>
      </c>
      <c r="P162" s="28" t="s">
        <v>704</v>
      </c>
    </row>
    <row r="163" spans="3:16" ht="10.5" customHeight="1" x14ac:dyDescent="0.15">
      <c r="C163" s="1"/>
      <c r="D163" s="15" t="s">
        <v>469</v>
      </c>
      <c r="E163" s="16" t="s">
        <v>154</v>
      </c>
      <c r="P163" s="28" t="s">
        <v>705</v>
      </c>
    </row>
    <row r="164" spans="3:16" ht="10.5" customHeight="1" x14ac:dyDescent="0.15">
      <c r="C164" s="1"/>
      <c r="D164" s="15" t="s">
        <v>470</v>
      </c>
      <c r="E164" s="16" t="s">
        <v>471</v>
      </c>
      <c r="P164" s="28" t="s">
        <v>706</v>
      </c>
    </row>
    <row r="165" spans="3:16" ht="10.5" customHeight="1" x14ac:dyDescent="0.15">
      <c r="C165" s="1"/>
      <c r="D165" s="15" t="s">
        <v>472</v>
      </c>
      <c r="E165" s="16" t="s">
        <v>125</v>
      </c>
      <c r="P165" s="28" t="s">
        <v>707</v>
      </c>
    </row>
    <row r="166" spans="3:16" ht="10.5" customHeight="1" x14ac:dyDescent="0.15">
      <c r="C166" s="1"/>
      <c r="D166" s="15" t="s">
        <v>473</v>
      </c>
      <c r="E166" s="16" t="s">
        <v>109</v>
      </c>
      <c r="P166" s="28" t="s">
        <v>708</v>
      </c>
    </row>
    <row r="167" spans="3:16" ht="10.5" customHeight="1" x14ac:dyDescent="0.15">
      <c r="C167" s="1"/>
      <c r="D167" s="15" t="s">
        <v>474</v>
      </c>
      <c r="E167" s="16" t="s">
        <v>137</v>
      </c>
      <c r="P167" s="28" t="s">
        <v>709</v>
      </c>
    </row>
    <row r="168" spans="3:16" ht="10.5" customHeight="1" x14ac:dyDescent="0.15">
      <c r="C168" s="1"/>
      <c r="D168" s="15" t="s">
        <v>475</v>
      </c>
      <c r="E168" s="16" t="s">
        <v>476</v>
      </c>
      <c r="P168" s="28" t="s">
        <v>710</v>
      </c>
    </row>
    <row r="169" spans="3:16" ht="10.5" customHeight="1" x14ac:dyDescent="0.15">
      <c r="C169" s="1"/>
      <c r="D169" s="15" t="s">
        <v>477</v>
      </c>
      <c r="E169" s="16" t="s">
        <v>147</v>
      </c>
      <c r="P169" s="28" t="s">
        <v>711</v>
      </c>
    </row>
    <row r="170" spans="3:16" ht="10.5" customHeight="1" x14ac:dyDescent="0.15">
      <c r="C170" s="1"/>
      <c r="D170" s="15" t="s">
        <v>478</v>
      </c>
      <c r="E170" s="16" t="s">
        <v>121</v>
      </c>
      <c r="P170" s="28" t="s">
        <v>712</v>
      </c>
    </row>
    <row r="171" spans="3:16" ht="10.5" customHeight="1" x14ac:dyDescent="0.15">
      <c r="C171" s="1"/>
      <c r="D171" s="15" t="s">
        <v>479</v>
      </c>
      <c r="E171" s="16" t="s">
        <v>130</v>
      </c>
      <c r="P171" s="28" t="s">
        <v>713</v>
      </c>
    </row>
    <row r="172" spans="3:16" ht="10.5" customHeight="1" x14ac:dyDescent="0.15">
      <c r="C172" s="1"/>
      <c r="D172" s="15" t="s">
        <v>480</v>
      </c>
      <c r="E172" s="16" t="s">
        <v>143</v>
      </c>
      <c r="P172" s="28" t="s">
        <v>714</v>
      </c>
    </row>
    <row r="173" spans="3:16" ht="10.5" customHeight="1" x14ac:dyDescent="0.15">
      <c r="C173" s="1"/>
      <c r="D173" s="15" t="s">
        <v>481</v>
      </c>
      <c r="E173" s="16" t="s">
        <v>482</v>
      </c>
      <c r="P173" s="28" t="s">
        <v>715</v>
      </c>
    </row>
    <row r="174" spans="3:16" ht="10.5" customHeight="1" x14ac:dyDescent="0.15">
      <c r="C174" s="1"/>
      <c r="D174" s="15" t="s">
        <v>483</v>
      </c>
      <c r="E174" s="16" t="s">
        <v>484</v>
      </c>
      <c r="P174" s="28" t="s">
        <v>716</v>
      </c>
    </row>
    <row r="175" spans="3:16" ht="10.5" customHeight="1" x14ac:dyDescent="0.15">
      <c r="C175" s="1"/>
      <c r="D175" s="15" t="s">
        <v>485</v>
      </c>
      <c r="E175" s="16" t="s">
        <v>120</v>
      </c>
      <c r="P175" s="28" t="s">
        <v>717</v>
      </c>
    </row>
    <row r="176" spans="3:16" ht="10.5" customHeight="1" x14ac:dyDescent="0.15">
      <c r="C176" s="1"/>
      <c r="D176" s="15" t="s">
        <v>486</v>
      </c>
      <c r="E176" s="16" t="s">
        <v>152</v>
      </c>
      <c r="P176" s="28" t="s">
        <v>718</v>
      </c>
    </row>
    <row r="177" spans="3:16" ht="10.5" customHeight="1" x14ac:dyDescent="0.15">
      <c r="C177" s="1"/>
      <c r="D177" s="15" t="s">
        <v>487</v>
      </c>
      <c r="E177" s="16" t="s">
        <v>127</v>
      </c>
      <c r="P177" s="28" t="s">
        <v>719</v>
      </c>
    </row>
    <row r="178" spans="3:16" ht="10.5" customHeight="1" x14ac:dyDescent="0.15">
      <c r="C178" s="1"/>
      <c r="D178" s="15" t="s">
        <v>488</v>
      </c>
      <c r="E178" s="16" t="s">
        <v>103</v>
      </c>
      <c r="P178" s="28" t="s">
        <v>720</v>
      </c>
    </row>
    <row r="179" spans="3:16" ht="10.5" customHeight="1" x14ac:dyDescent="0.15">
      <c r="C179" s="1"/>
      <c r="D179" s="15" t="s">
        <v>489</v>
      </c>
      <c r="E179" s="16" t="s">
        <v>123</v>
      </c>
      <c r="P179" s="28" t="s">
        <v>721</v>
      </c>
    </row>
    <row r="180" spans="3:16" ht="10.5" customHeight="1" x14ac:dyDescent="0.15">
      <c r="C180" s="1"/>
      <c r="D180" s="15" t="s">
        <v>490</v>
      </c>
      <c r="E180" s="16" t="s">
        <v>156</v>
      </c>
      <c r="P180" s="28" t="s">
        <v>722</v>
      </c>
    </row>
    <row r="181" spans="3:16" ht="10.5" customHeight="1" x14ac:dyDescent="0.15">
      <c r="C181" s="1"/>
      <c r="D181" s="15" t="s">
        <v>491</v>
      </c>
      <c r="E181" s="16" t="s">
        <v>153</v>
      </c>
      <c r="P181" s="28" t="s">
        <v>723</v>
      </c>
    </row>
    <row r="182" spans="3:16" ht="10.5" customHeight="1" x14ac:dyDescent="0.15">
      <c r="C182" s="1"/>
      <c r="D182" s="15" t="s">
        <v>492</v>
      </c>
      <c r="E182" s="16" t="s">
        <v>135</v>
      </c>
      <c r="P182" s="28" t="s">
        <v>724</v>
      </c>
    </row>
    <row r="183" spans="3:16" ht="10.5" customHeight="1" x14ac:dyDescent="0.15">
      <c r="C183" s="1"/>
      <c r="D183" s="15" t="s">
        <v>493</v>
      </c>
      <c r="E183" s="16" t="s">
        <v>110</v>
      </c>
      <c r="P183" s="28" t="s">
        <v>725</v>
      </c>
    </row>
    <row r="184" spans="3:16" ht="10.5" customHeight="1" x14ac:dyDescent="0.15">
      <c r="C184" s="1"/>
      <c r="D184" s="15" t="s">
        <v>494</v>
      </c>
      <c r="E184" s="16" t="s">
        <v>105</v>
      </c>
      <c r="P184" s="28" t="s">
        <v>726</v>
      </c>
    </row>
    <row r="185" spans="3:16" ht="10.5" customHeight="1" x14ac:dyDescent="0.15">
      <c r="C185" s="1"/>
      <c r="D185" s="15" t="s">
        <v>495</v>
      </c>
      <c r="E185" s="16" t="s">
        <v>112</v>
      </c>
      <c r="P185" s="28" t="s">
        <v>727</v>
      </c>
    </row>
    <row r="186" spans="3:16" ht="10.5" customHeight="1" x14ac:dyDescent="0.15">
      <c r="C186" s="1"/>
      <c r="D186" s="15" t="s">
        <v>496</v>
      </c>
      <c r="E186" s="16" t="s">
        <v>139</v>
      </c>
      <c r="P186" s="28" t="s">
        <v>728</v>
      </c>
    </row>
    <row r="187" spans="3:16" ht="10.5" customHeight="1" x14ac:dyDescent="0.15">
      <c r="C187" s="1"/>
      <c r="D187" s="15" t="s">
        <v>497</v>
      </c>
      <c r="E187" s="16" t="s">
        <v>159</v>
      </c>
      <c r="P187" s="28" t="s">
        <v>729</v>
      </c>
    </row>
    <row r="188" spans="3:16" ht="10.5" customHeight="1" x14ac:dyDescent="0.15">
      <c r="C188" s="1"/>
      <c r="D188" s="15" t="s">
        <v>498</v>
      </c>
      <c r="E188" s="16" t="s">
        <v>133</v>
      </c>
      <c r="P188" s="29" t="s">
        <v>790</v>
      </c>
    </row>
    <row r="189" spans="3:16" ht="10.5" customHeight="1" x14ac:dyDescent="0.15">
      <c r="C189" s="1"/>
      <c r="D189" s="15" t="s">
        <v>499</v>
      </c>
      <c r="E189" s="16" t="s">
        <v>141</v>
      </c>
      <c r="P189" s="28" t="s">
        <v>730</v>
      </c>
    </row>
    <row r="190" spans="3:16" ht="10.5" customHeight="1" x14ac:dyDescent="0.15">
      <c r="C190" s="1"/>
      <c r="D190" s="15" t="s">
        <v>500</v>
      </c>
      <c r="E190" s="16" t="s">
        <v>108</v>
      </c>
      <c r="P190" s="28" t="s">
        <v>731</v>
      </c>
    </row>
    <row r="191" spans="3:16" ht="10.5" customHeight="1" x14ac:dyDescent="0.15">
      <c r="C191" s="1"/>
      <c r="D191" s="15" t="s">
        <v>501</v>
      </c>
      <c r="E191" s="16" t="s">
        <v>144</v>
      </c>
      <c r="P191" s="28" t="s">
        <v>732</v>
      </c>
    </row>
    <row r="192" spans="3:16" ht="10.5" customHeight="1" x14ac:dyDescent="0.15">
      <c r="C192" s="1"/>
      <c r="D192" s="15" t="s">
        <v>502</v>
      </c>
      <c r="E192" s="16" t="s">
        <v>138</v>
      </c>
      <c r="P192" s="28" t="s">
        <v>733</v>
      </c>
    </row>
    <row r="193" spans="3:16" ht="10.5" customHeight="1" x14ac:dyDescent="0.15">
      <c r="C193" s="1"/>
      <c r="D193" s="15" t="s">
        <v>503</v>
      </c>
      <c r="E193" s="16" t="s">
        <v>134</v>
      </c>
      <c r="P193" s="28" t="s">
        <v>734</v>
      </c>
    </row>
    <row r="194" spans="3:16" ht="10.5" customHeight="1" x14ac:dyDescent="0.15">
      <c r="C194" s="1"/>
      <c r="D194" s="15" t="s">
        <v>504</v>
      </c>
      <c r="E194" s="16" t="s">
        <v>142</v>
      </c>
      <c r="P194" s="28" t="s">
        <v>735</v>
      </c>
    </row>
    <row r="195" spans="3:16" ht="10.5" customHeight="1" x14ac:dyDescent="0.15">
      <c r="C195" s="1"/>
      <c r="D195" s="15" t="s">
        <v>505</v>
      </c>
      <c r="E195" s="16" t="s">
        <v>506</v>
      </c>
      <c r="P195" s="28" t="s">
        <v>736</v>
      </c>
    </row>
    <row r="196" spans="3:16" ht="10.5" customHeight="1" x14ac:dyDescent="0.15">
      <c r="C196" s="1"/>
      <c r="D196" s="15" t="s">
        <v>507</v>
      </c>
      <c r="E196" s="16" t="s">
        <v>145</v>
      </c>
      <c r="P196" s="28" t="s">
        <v>737</v>
      </c>
    </row>
    <row r="197" spans="3:16" ht="10.5" customHeight="1" x14ac:dyDescent="0.15">
      <c r="C197" s="1"/>
      <c r="D197" s="15" t="s">
        <v>508</v>
      </c>
      <c r="E197" s="16" t="s">
        <v>136</v>
      </c>
      <c r="P197" s="28" t="s">
        <v>738</v>
      </c>
    </row>
    <row r="198" spans="3:16" ht="10.5" customHeight="1" x14ac:dyDescent="0.15">
      <c r="C198" s="1"/>
      <c r="D198" s="15" t="s">
        <v>509</v>
      </c>
      <c r="E198" s="16" t="s">
        <v>510</v>
      </c>
      <c r="P198" s="28" t="s">
        <v>739</v>
      </c>
    </row>
    <row r="199" spans="3:16" ht="10.5" customHeight="1" x14ac:dyDescent="0.15">
      <c r="C199" s="1"/>
      <c r="D199" s="15" t="s">
        <v>511</v>
      </c>
      <c r="E199" s="16" t="s">
        <v>129</v>
      </c>
      <c r="P199" s="28" t="s">
        <v>740</v>
      </c>
    </row>
    <row r="200" spans="3:16" ht="10.5" customHeight="1" x14ac:dyDescent="0.15">
      <c r="C200" s="1"/>
      <c r="D200" s="15" t="s">
        <v>512</v>
      </c>
      <c r="E200" s="16" t="s">
        <v>148</v>
      </c>
      <c r="P200" s="28" t="s">
        <v>741</v>
      </c>
    </row>
    <row r="201" spans="3:16" ht="10.5" customHeight="1" x14ac:dyDescent="0.15">
      <c r="C201" s="1"/>
      <c r="D201" s="15" t="s">
        <v>513</v>
      </c>
      <c r="E201" s="16" t="s">
        <v>122</v>
      </c>
      <c r="P201" s="28" t="s">
        <v>742</v>
      </c>
    </row>
    <row r="202" spans="3:16" ht="10.5" customHeight="1" x14ac:dyDescent="0.15">
      <c r="C202" s="1"/>
      <c r="D202" s="15" t="s">
        <v>514</v>
      </c>
      <c r="E202" s="16" t="s">
        <v>104</v>
      </c>
      <c r="P202" s="28" t="s">
        <v>743</v>
      </c>
    </row>
    <row r="203" spans="3:16" ht="10.5" customHeight="1" x14ac:dyDescent="0.15">
      <c r="C203" s="1"/>
      <c r="D203" s="15" t="s">
        <v>515</v>
      </c>
      <c r="E203" s="16" t="s">
        <v>149</v>
      </c>
      <c r="P203" s="28" t="s">
        <v>744</v>
      </c>
    </row>
    <row r="204" spans="3:16" ht="10.5" customHeight="1" x14ac:dyDescent="0.15">
      <c r="C204" s="1"/>
      <c r="D204" s="15" t="s">
        <v>516</v>
      </c>
      <c r="E204" s="16" t="s">
        <v>151</v>
      </c>
      <c r="P204" s="28" t="s">
        <v>745</v>
      </c>
    </row>
    <row r="205" spans="3:16" ht="10.5" customHeight="1" x14ac:dyDescent="0.15">
      <c r="C205" s="1"/>
      <c r="D205" s="15" t="s">
        <v>517</v>
      </c>
      <c r="E205" s="16" t="s">
        <v>518</v>
      </c>
      <c r="P205" s="28" t="s">
        <v>746</v>
      </c>
    </row>
    <row r="206" spans="3:16" ht="10.5" customHeight="1" x14ac:dyDescent="0.15">
      <c r="C206" s="1"/>
      <c r="D206" s="15" t="s">
        <v>519</v>
      </c>
      <c r="E206" s="16" t="s">
        <v>520</v>
      </c>
      <c r="P206" s="28" t="s">
        <v>747</v>
      </c>
    </row>
    <row r="207" spans="3:16" ht="10.5" customHeight="1" x14ac:dyDescent="0.15">
      <c r="C207" s="1"/>
      <c r="D207" s="1"/>
      <c r="E207" s="16" t="s">
        <v>875</v>
      </c>
      <c r="P207" s="28" t="s">
        <v>748</v>
      </c>
    </row>
    <row r="208" spans="3:16" ht="10.5" customHeight="1" x14ac:dyDescent="0.15">
      <c r="C208" s="1"/>
      <c r="P208" s="28" t="s">
        <v>749</v>
      </c>
    </row>
    <row r="209" spans="16:16" ht="10.5" customHeight="1" x14ac:dyDescent="0.15">
      <c r="P209" s="26" t="s">
        <v>791</v>
      </c>
    </row>
    <row r="210" spans="16:16" ht="10.5" customHeight="1" x14ac:dyDescent="0.15">
      <c r="P210" s="28" t="s">
        <v>750</v>
      </c>
    </row>
    <row r="211" spans="16:16" ht="10.5" customHeight="1" x14ac:dyDescent="0.15">
      <c r="P211" s="28" t="s">
        <v>751</v>
      </c>
    </row>
    <row r="212" spans="16:16" ht="10.5" customHeight="1" x14ac:dyDescent="0.15">
      <c r="P212" s="28" t="s">
        <v>752</v>
      </c>
    </row>
    <row r="213" spans="16:16" ht="10.5" customHeight="1" x14ac:dyDescent="0.15">
      <c r="P213" s="28" t="s">
        <v>753</v>
      </c>
    </row>
    <row r="214" spans="16:16" ht="10.5" customHeight="1" x14ac:dyDescent="0.15">
      <c r="P214" s="28" t="s">
        <v>754</v>
      </c>
    </row>
    <row r="215" spans="16:16" ht="10.5" customHeight="1" x14ac:dyDescent="0.15">
      <c r="P215" s="28" t="s">
        <v>755</v>
      </c>
    </row>
    <row r="216" spans="16:16" ht="10.5" customHeight="1" x14ac:dyDescent="0.15">
      <c r="P216" s="28" t="s">
        <v>756</v>
      </c>
    </row>
    <row r="217" spans="16:16" ht="10.5" customHeight="1" x14ac:dyDescent="0.15">
      <c r="P217" s="28" t="s">
        <v>757</v>
      </c>
    </row>
    <row r="218" spans="16:16" ht="10.5" customHeight="1" x14ac:dyDescent="0.15">
      <c r="P218" s="28" t="s">
        <v>758</v>
      </c>
    </row>
    <row r="219" spans="16:16" ht="10.5" customHeight="1" x14ac:dyDescent="0.15">
      <c r="P219" s="28" t="s">
        <v>759</v>
      </c>
    </row>
    <row r="220" spans="16:16" ht="10.5" customHeight="1" x14ac:dyDescent="0.15">
      <c r="P220" s="28" t="s">
        <v>760</v>
      </c>
    </row>
    <row r="221" spans="16:16" ht="10.5" customHeight="1" x14ac:dyDescent="0.15">
      <c r="P221" s="28" t="s">
        <v>761</v>
      </c>
    </row>
    <row r="222" spans="16:16" ht="10.5" customHeight="1" x14ac:dyDescent="0.15">
      <c r="P222" s="28" t="s">
        <v>762</v>
      </c>
    </row>
    <row r="223" spans="16:16" ht="10.5" customHeight="1" x14ac:dyDescent="0.15">
      <c r="P223" s="28" t="s">
        <v>763</v>
      </c>
    </row>
    <row r="224" spans="16:16" ht="10.5" customHeight="1" x14ac:dyDescent="0.15">
      <c r="P224" s="28" t="s">
        <v>764</v>
      </c>
    </row>
    <row r="225" spans="16:16" ht="10.5" customHeight="1" x14ac:dyDescent="0.15">
      <c r="P225" s="28" t="s">
        <v>765</v>
      </c>
    </row>
    <row r="226" spans="16:16" ht="10.5" customHeight="1" x14ac:dyDescent="0.15">
      <c r="P226" s="28" t="s">
        <v>766</v>
      </c>
    </row>
    <row r="227" spans="16:16" ht="10.5" customHeight="1" x14ac:dyDescent="0.15">
      <c r="P227" s="28" t="s">
        <v>767</v>
      </c>
    </row>
    <row r="228" spans="16:16" ht="10.5" customHeight="1" x14ac:dyDescent="0.15">
      <c r="P228" s="28" t="s">
        <v>768</v>
      </c>
    </row>
    <row r="229" spans="16:16" ht="10.5" customHeight="1" x14ac:dyDescent="0.15">
      <c r="P229" s="28" t="s">
        <v>769</v>
      </c>
    </row>
    <row r="230" spans="16:16" ht="10.5" customHeight="1" x14ac:dyDescent="0.15">
      <c r="P230" s="28" t="s">
        <v>770</v>
      </c>
    </row>
    <row r="231" spans="16:16" ht="10.5" customHeight="1" x14ac:dyDescent="0.15">
      <c r="P231" s="28" t="s">
        <v>771</v>
      </c>
    </row>
    <row r="232" spans="16:16" ht="10.5" customHeight="1" x14ac:dyDescent="0.15">
      <c r="P232" s="28" t="s">
        <v>772</v>
      </c>
    </row>
    <row r="233" spans="16:16" ht="10.5" customHeight="1" x14ac:dyDescent="0.15">
      <c r="P233" s="28" t="s">
        <v>773</v>
      </c>
    </row>
    <row r="234" spans="16:16" ht="10.5" customHeight="1" x14ac:dyDescent="0.15">
      <c r="P234" s="28" t="s">
        <v>774</v>
      </c>
    </row>
    <row r="235" spans="16:16" ht="10.5" customHeight="1" x14ac:dyDescent="0.15">
      <c r="P235" s="28" t="s">
        <v>775</v>
      </c>
    </row>
    <row r="236" spans="16:16" ht="10.5" customHeight="1" x14ac:dyDescent="0.15">
      <c r="P236" s="28" t="s">
        <v>776</v>
      </c>
    </row>
    <row r="237" spans="16:16" ht="10.5" customHeight="1" x14ac:dyDescent="0.15">
      <c r="P237" s="28" t="s">
        <v>777</v>
      </c>
    </row>
    <row r="238" spans="16:16" ht="10.5" customHeight="1" x14ac:dyDescent="0.15">
      <c r="P238" s="28" t="s">
        <v>778</v>
      </c>
    </row>
    <row r="239" spans="16:16" ht="10.5" customHeight="1" x14ac:dyDescent="0.15">
      <c r="P239" s="28" t="s">
        <v>779</v>
      </c>
    </row>
    <row r="240" spans="16:16" ht="10.5" customHeight="1" x14ac:dyDescent="0.15">
      <c r="P240" s="28" t="s">
        <v>144</v>
      </c>
    </row>
    <row r="241" spans="16:16" ht="10.5" customHeight="1" x14ac:dyDescent="0.15">
      <c r="P241" s="28" t="s">
        <v>780</v>
      </c>
    </row>
    <row r="242" spans="16:16" ht="10.5" customHeight="1" x14ac:dyDescent="0.15">
      <c r="P242" s="28" t="s">
        <v>781</v>
      </c>
    </row>
    <row r="243" spans="16:16" ht="10.5" customHeight="1" x14ac:dyDescent="0.15">
      <c r="P243" s="28" t="s">
        <v>782</v>
      </c>
    </row>
    <row r="244" spans="16:16" ht="10.5" customHeight="1" x14ac:dyDescent="0.15">
      <c r="P244" s="28" t="s">
        <v>783</v>
      </c>
    </row>
    <row r="245" spans="16:16" ht="10.5" customHeight="1" x14ac:dyDescent="0.15">
      <c r="P245" s="28" t="s">
        <v>784</v>
      </c>
    </row>
    <row r="246" spans="16:16" ht="10.5" customHeight="1" x14ac:dyDescent="0.15"/>
    <row r="247" spans="16:16" ht="10.5" customHeight="1" x14ac:dyDescent="0.15"/>
    <row r="248" spans="16:16" ht="10.5" customHeight="1" x14ac:dyDescent="0.15"/>
    <row r="249" spans="16:16" ht="10.5" customHeight="1" x14ac:dyDescent="0.15"/>
    <row r="250" spans="16:16" ht="10.5" customHeight="1" x14ac:dyDescent="0.15"/>
    <row r="251" spans="16:16" ht="10.5" customHeight="1" x14ac:dyDescent="0.15"/>
    <row r="252" spans="16:16" ht="10.5" customHeight="1" x14ac:dyDescent="0.15"/>
    <row r="253" spans="16:16" ht="10.5" customHeight="1" x14ac:dyDescent="0.15"/>
    <row r="254" spans="16:16" ht="10.5" customHeight="1" x14ac:dyDescent="0.15"/>
    <row r="255" spans="16:16" ht="10.5" customHeight="1" x14ac:dyDescent="0.15"/>
    <row r="256" spans="16:16" ht="10.5" customHeight="1" x14ac:dyDescent="0.15"/>
    <row r="257" ht="10.5" customHeight="1" x14ac:dyDescent="0.15"/>
    <row r="258" ht="10.5" customHeight="1" x14ac:dyDescent="0.15"/>
    <row r="259" ht="10.5" customHeight="1" x14ac:dyDescent="0.15"/>
    <row r="260" ht="10.5" customHeight="1" x14ac:dyDescent="0.15"/>
    <row r="261" ht="10.5" customHeight="1" x14ac:dyDescent="0.15"/>
    <row r="262" ht="10.5" customHeight="1" x14ac:dyDescent="0.15"/>
    <row r="263" ht="10.5" customHeight="1" x14ac:dyDescent="0.15"/>
    <row r="264" ht="10.5" customHeight="1" x14ac:dyDescent="0.15"/>
    <row r="265" ht="10.5" customHeight="1" x14ac:dyDescent="0.15"/>
    <row r="266" ht="10.5" customHeight="1" x14ac:dyDescent="0.15"/>
    <row r="267" ht="10.5" customHeight="1" x14ac:dyDescent="0.15"/>
    <row r="268" ht="10.5" customHeight="1" x14ac:dyDescent="0.15"/>
    <row r="269" ht="10.5" customHeight="1" x14ac:dyDescent="0.15"/>
    <row r="270" ht="10.5" customHeight="1" x14ac:dyDescent="0.15"/>
    <row r="271" ht="10.5" customHeight="1" x14ac:dyDescent="0.15"/>
    <row r="272" ht="10.5" customHeight="1" x14ac:dyDescent="0.15"/>
    <row r="273" ht="10.5" customHeight="1" x14ac:dyDescent="0.15"/>
    <row r="274" ht="10.5" customHeight="1" x14ac:dyDescent="0.15"/>
    <row r="275" ht="10.5" customHeight="1" x14ac:dyDescent="0.15"/>
    <row r="276" ht="10.5" customHeight="1" x14ac:dyDescent="0.15"/>
    <row r="277" ht="10.5" customHeight="1" x14ac:dyDescent="0.15"/>
    <row r="278" ht="10.5" customHeight="1" x14ac:dyDescent="0.15"/>
    <row r="279" ht="10.5" customHeight="1" x14ac:dyDescent="0.15"/>
    <row r="280" ht="10.5" customHeight="1" x14ac:dyDescent="0.15"/>
    <row r="281" ht="10.5" customHeight="1" x14ac:dyDescent="0.15"/>
    <row r="282" ht="10.5" customHeight="1" x14ac:dyDescent="0.15"/>
    <row r="283" ht="10.5" customHeight="1" x14ac:dyDescent="0.15"/>
    <row r="284" ht="10.5" customHeight="1" x14ac:dyDescent="0.15"/>
    <row r="285" ht="10.5" customHeight="1" x14ac:dyDescent="0.15"/>
    <row r="286" ht="10.5" customHeight="1" x14ac:dyDescent="0.15"/>
    <row r="287" ht="10.5" customHeight="1" x14ac:dyDescent="0.15"/>
    <row r="288" ht="10.5" customHeight="1" x14ac:dyDescent="0.15"/>
    <row r="289" ht="10.5" customHeight="1" x14ac:dyDescent="0.15"/>
    <row r="290" ht="10.5" customHeight="1" x14ac:dyDescent="0.15"/>
    <row r="291" ht="10.5" customHeight="1" x14ac:dyDescent="0.15"/>
    <row r="292" ht="10.5" customHeight="1" x14ac:dyDescent="0.15"/>
    <row r="293" ht="10.5" customHeight="1" x14ac:dyDescent="0.15"/>
    <row r="294" ht="10.5" customHeight="1" x14ac:dyDescent="0.15"/>
    <row r="295" ht="10.5" customHeight="1" x14ac:dyDescent="0.15"/>
    <row r="296" ht="10.5" customHeight="1" x14ac:dyDescent="0.15"/>
    <row r="297" ht="10.5" customHeight="1" x14ac:dyDescent="0.15"/>
    <row r="298" ht="10.5" customHeight="1" x14ac:dyDescent="0.15"/>
    <row r="299" ht="10.5" customHeight="1" x14ac:dyDescent="0.15"/>
    <row r="300" ht="10.5" customHeight="1" x14ac:dyDescent="0.15"/>
    <row r="301" ht="10.5" customHeight="1" x14ac:dyDescent="0.15"/>
    <row r="302" ht="10.5" customHeight="1" x14ac:dyDescent="0.15"/>
    <row r="303" ht="10.5" customHeight="1" x14ac:dyDescent="0.15"/>
    <row r="304" ht="10.5" customHeight="1" x14ac:dyDescent="0.15"/>
    <row r="305" ht="10.5" customHeight="1" x14ac:dyDescent="0.15"/>
    <row r="306" ht="10.5" customHeight="1" x14ac:dyDescent="0.15"/>
    <row r="307" ht="10.5" customHeight="1" x14ac:dyDescent="0.15"/>
    <row r="308" ht="10.5" customHeight="1" x14ac:dyDescent="0.15"/>
    <row r="309" ht="10.5" customHeight="1" x14ac:dyDescent="0.15"/>
    <row r="310" ht="10.5" customHeight="1" x14ac:dyDescent="0.15"/>
    <row r="311" ht="10.5" customHeight="1" x14ac:dyDescent="0.15"/>
    <row r="312" ht="10.5" customHeight="1" x14ac:dyDescent="0.15"/>
    <row r="313" ht="10.5" customHeight="1" x14ac:dyDescent="0.15"/>
    <row r="314" ht="10.5" customHeight="1" x14ac:dyDescent="0.15"/>
    <row r="315" ht="10.5" customHeight="1" x14ac:dyDescent="0.15"/>
    <row r="316" ht="10.5" customHeight="1" x14ac:dyDescent="0.15"/>
    <row r="317" ht="10.5" customHeight="1" x14ac:dyDescent="0.15"/>
    <row r="318" ht="10.5" customHeight="1" x14ac:dyDescent="0.15"/>
    <row r="319" ht="10.5" customHeight="1" x14ac:dyDescent="0.15"/>
    <row r="320" ht="10.5" customHeight="1" x14ac:dyDescent="0.15"/>
    <row r="321" ht="10.5" customHeight="1" x14ac:dyDescent="0.15"/>
    <row r="322" ht="10.5" customHeight="1" x14ac:dyDescent="0.15"/>
    <row r="323" ht="10.5" customHeight="1" x14ac:dyDescent="0.15"/>
    <row r="324" ht="10.5" customHeight="1" x14ac:dyDescent="0.15"/>
    <row r="325" ht="10.5" customHeight="1" x14ac:dyDescent="0.15"/>
    <row r="326" ht="10.5" customHeight="1" x14ac:dyDescent="0.15"/>
    <row r="327" ht="10.5" customHeight="1" x14ac:dyDescent="0.15"/>
    <row r="328" ht="10.5" customHeight="1" x14ac:dyDescent="0.15"/>
    <row r="329" ht="10.5" customHeight="1" x14ac:dyDescent="0.15"/>
    <row r="330" ht="10.5" customHeight="1" x14ac:dyDescent="0.15"/>
    <row r="331" ht="10.5" customHeight="1" x14ac:dyDescent="0.15"/>
    <row r="332" ht="10.5" customHeight="1" x14ac:dyDescent="0.15"/>
    <row r="333" ht="10.5" customHeight="1" x14ac:dyDescent="0.15"/>
    <row r="334" ht="10.5" customHeight="1" x14ac:dyDescent="0.15"/>
    <row r="335" ht="10.5" customHeight="1" x14ac:dyDescent="0.15"/>
    <row r="336" ht="10.5" customHeight="1" x14ac:dyDescent="0.15"/>
    <row r="337" ht="10.5" customHeight="1" x14ac:dyDescent="0.15"/>
    <row r="338" ht="10.5" customHeight="1" x14ac:dyDescent="0.15"/>
    <row r="339" ht="10.5" customHeight="1" x14ac:dyDescent="0.15"/>
    <row r="340" ht="10.5" customHeight="1" x14ac:dyDescent="0.15"/>
    <row r="341" ht="10.5" customHeight="1" x14ac:dyDescent="0.15"/>
    <row r="342" ht="10.5" customHeight="1" x14ac:dyDescent="0.15"/>
    <row r="343" ht="10.5" customHeight="1" x14ac:dyDescent="0.15"/>
    <row r="344" ht="10.5" customHeight="1" x14ac:dyDescent="0.15"/>
    <row r="345" ht="10.5" customHeight="1" x14ac:dyDescent="0.15"/>
    <row r="346" ht="10.5" customHeight="1" x14ac:dyDescent="0.15"/>
    <row r="347" ht="10.5" customHeight="1" x14ac:dyDescent="0.15"/>
    <row r="348" ht="10.5" customHeight="1" x14ac:dyDescent="0.15"/>
    <row r="349" ht="10.5" customHeight="1" x14ac:dyDescent="0.15"/>
    <row r="350" ht="10.5" customHeight="1" x14ac:dyDescent="0.15"/>
    <row r="351" ht="10.5" customHeight="1" x14ac:dyDescent="0.15"/>
    <row r="352" ht="10.5" customHeight="1" x14ac:dyDescent="0.15"/>
    <row r="353" ht="10.5" customHeight="1" x14ac:dyDescent="0.15"/>
    <row r="354" ht="10.5" customHeight="1" x14ac:dyDescent="0.15"/>
    <row r="355" ht="10.5" customHeight="1" x14ac:dyDescent="0.15"/>
    <row r="356" ht="10.5" customHeight="1" x14ac:dyDescent="0.15"/>
    <row r="357" ht="10.5" customHeight="1" x14ac:dyDescent="0.15"/>
    <row r="358" ht="10.5" customHeight="1" x14ac:dyDescent="0.15"/>
    <row r="359" ht="10.5" customHeight="1" x14ac:dyDescent="0.15"/>
    <row r="360" ht="10.5" customHeight="1" x14ac:dyDescent="0.15"/>
    <row r="361" ht="10.5" customHeight="1" x14ac:dyDescent="0.15"/>
    <row r="362" ht="10.5" customHeight="1" x14ac:dyDescent="0.15"/>
    <row r="363" ht="10.5" customHeight="1" x14ac:dyDescent="0.15"/>
    <row r="364" ht="10.5" customHeight="1" x14ac:dyDescent="0.15"/>
    <row r="365" ht="10.5" customHeight="1" x14ac:dyDescent="0.15"/>
    <row r="366" ht="10.5" customHeight="1" x14ac:dyDescent="0.15"/>
    <row r="367" ht="10.5" customHeight="1" x14ac:dyDescent="0.15"/>
    <row r="368" ht="10.5" customHeight="1" x14ac:dyDescent="0.15"/>
    <row r="369" ht="10.5" customHeight="1" x14ac:dyDescent="0.15"/>
    <row r="370" ht="10.5" customHeight="1" x14ac:dyDescent="0.15"/>
    <row r="371" ht="10.5" customHeight="1" x14ac:dyDescent="0.15"/>
    <row r="372" ht="10.5" customHeight="1" x14ac:dyDescent="0.15"/>
    <row r="373" ht="10.5" customHeight="1" x14ac:dyDescent="0.15"/>
    <row r="374" ht="10.5" customHeight="1" x14ac:dyDescent="0.15"/>
    <row r="375" ht="10.5" customHeight="1" x14ac:dyDescent="0.15"/>
    <row r="376" ht="10.5" customHeight="1" x14ac:dyDescent="0.15"/>
    <row r="377" ht="10.5" customHeight="1" x14ac:dyDescent="0.15"/>
    <row r="378" ht="10.5" customHeight="1" x14ac:dyDescent="0.15"/>
    <row r="379" ht="10.5" customHeight="1" x14ac:dyDescent="0.15"/>
    <row r="380" ht="10.5" customHeight="1" x14ac:dyDescent="0.15"/>
    <row r="381" ht="10.5" customHeight="1" x14ac:dyDescent="0.15"/>
    <row r="382" ht="10.5" customHeight="1" x14ac:dyDescent="0.15"/>
    <row r="383" ht="10.5" customHeight="1" x14ac:dyDescent="0.15"/>
    <row r="384" ht="10.5" customHeight="1" x14ac:dyDescent="0.15"/>
    <row r="385" ht="10.5" customHeight="1" x14ac:dyDescent="0.15"/>
    <row r="386" ht="10.5" customHeight="1" x14ac:dyDescent="0.15"/>
    <row r="387" ht="10.5" customHeight="1" x14ac:dyDescent="0.15"/>
    <row r="388" ht="10.5" customHeight="1" x14ac:dyDescent="0.15"/>
    <row r="389" ht="10.5" customHeight="1" x14ac:dyDescent="0.15"/>
    <row r="390" ht="10.5" customHeight="1" x14ac:dyDescent="0.15"/>
    <row r="391" ht="10.5" customHeight="1" x14ac:dyDescent="0.15"/>
    <row r="392" ht="10.5" customHeight="1" x14ac:dyDescent="0.15"/>
    <row r="393" ht="10.5" customHeight="1" x14ac:dyDescent="0.15"/>
    <row r="394" ht="10.5" customHeight="1" x14ac:dyDescent="0.15"/>
    <row r="395" ht="10.5" customHeight="1" x14ac:dyDescent="0.15"/>
    <row r="396" ht="10.5" customHeight="1" x14ac:dyDescent="0.15"/>
    <row r="397" ht="10.5" customHeight="1" x14ac:dyDescent="0.15"/>
    <row r="398" ht="10.5" customHeight="1" x14ac:dyDescent="0.15"/>
    <row r="399" ht="10.5" customHeight="1" x14ac:dyDescent="0.15"/>
    <row r="400" ht="10.5" customHeight="1" x14ac:dyDescent="0.15"/>
    <row r="401" ht="10.5" customHeight="1" x14ac:dyDescent="0.15"/>
    <row r="402" ht="10.5" customHeight="1" x14ac:dyDescent="0.15"/>
    <row r="403" ht="10.5" customHeight="1" x14ac:dyDescent="0.15"/>
    <row r="404" ht="10.5" customHeight="1" x14ac:dyDescent="0.15"/>
    <row r="405" ht="10.5" customHeight="1" x14ac:dyDescent="0.15"/>
    <row r="406" ht="10.5" customHeight="1" x14ac:dyDescent="0.15"/>
    <row r="407" ht="10.5" customHeight="1" x14ac:dyDescent="0.15"/>
    <row r="408" ht="10.5" customHeight="1" x14ac:dyDescent="0.15"/>
    <row r="409" ht="10.5" customHeight="1" x14ac:dyDescent="0.15"/>
    <row r="410" ht="10.5" customHeight="1" x14ac:dyDescent="0.15"/>
    <row r="411" ht="10.5" customHeight="1" x14ac:dyDescent="0.15"/>
    <row r="412" ht="10.5" customHeight="1" x14ac:dyDescent="0.15"/>
    <row r="413" ht="10.5" customHeight="1" x14ac:dyDescent="0.15"/>
    <row r="414" ht="10.5" customHeight="1" x14ac:dyDescent="0.15"/>
    <row r="415" ht="10.5" customHeight="1" x14ac:dyDescent="0.15"/>
    <row r="416" ht="10.5" customHeight="1" x14ac:dyDescent="0.15"/>
    <row r="417" ht="10.5" customHeight="1" x14ac:dyDescent="0.15"/>
    <row r="418" ht="10.5" customHeight="1" x14ac:dyDescent="0.15"/>
    <row r="419" ht="10.5" customHeight="1" x14ac:dyDescent="0.15"/>
    <row r="420" ht="10.5" customHeight="1" x14ac:dyDescent="0.15"/>
    <row r="421" ht="10.5" customHeight="1" x14ac:dyDescent="0.15"/>
    <row r="422" ht="10.5" customHeight="1" x14ac:dyDescent="0.15"/>
    <row r="423" ht="10.5" customHeight="1" x14ac:dyDescent="0.15"/>
    <row r="424" ht="10.5" customHeight="1" x14ac:dyDescent="0.15"/>
    <row r="425" ht="10.5" customHeight="1" x14ac:dyDescent="0.15"/>
    <row r="426" ht="10.5" customHeight="1" x14ac:dyDescent="0.15"/>
    <row r="427" ht="10.5" customHeight="1" x14ac:dyDescent="0.15"/>
    <row r="428" ht="10.5" customHeight="1" x14ac:dyDescent="0.15"/>
    <row r="429" ht="10.5" customHeight="1" x14ac:dyDescent="0.15"/>
    <row r="430" ht="10.5" customHeight="1" x14ac:dyDescent="0.15"/>
    <row r="431" ht="10.5" customHeight="1" x14ac:dyDescent="0.15"/>
    <row r="432" ht="10.5" customHeight="1" x14ac:dyDescent="0.15"/>
    <row r="433" ht="10.5" customHeight="1" x14ac:dyDescent="0.15"/>
    <row r="434" ht="10.5" customHeight="1" x14ac:dyDescent="0.15"/>
    <row r="435" ht="10.5" customHeight="1" x14ac:dyDescent="0.15"/>
    <row r="436" ht="10.5" customHeight="1" x14ac:dyDescent="0.15"/>
    <row r="437" ht="10.5" customHeight="1" x14ac:dyDescent="0.15"/>
    <row r="438" ht="10.5" customHeight="1" x14ac:dyDescent="0.15"/>
    <row r="439" ht="10.5" customHeight="1" x14ac:dyDescent="0.15"/>
    <row r="440" ht="10.5" customHeight="1" x14ac:dyDescent="0.15"/>
    <row r="441" ht="10.5" customHeight="1" x14ac:dyDescent="0.15"/>
    <row r="442" ht="10.5" customHeight="1" x14ac:dyDescent="0.15"/>
    <row r="443" ht="10.5" customHeight="1" x14ac:dyDescent="0.15"/>
    <row r="444" ht="10.5" customHeight="1" x14ac:dyDescent="0.15"/>
    <row r="445" ht="10.5" customHeight="1" x14ac:dyDescent="0.15"/>
    <row r="446" ht="10.5" customHeight="1" x14ac:dyDescent="0.15"/>
    <row r="447" ht="10.5" customHeight="1" x14ac:dyDescent="0.15"/>
    <row r="448" ht="10.5" customHeight="1" x14ac:dyDescent="0.15"/>
    <row r="449" ht="10.5" customHeight="1" x14ac:dyDescent="0.15"/>
    <row r="450" ht="10.5" customHeight="1" x14ac:dyDescent="0.15"/>
    <row r="451" ht="10.5" customHeight="1" x14ac:dyDescent="0.15"/>
    <row r="452" ht="10.5" customHeight="1" x14ac:dyDescent="0.15"/>
    <row r="453" ht="10.5" customHeight="1" x14ac:dyDescent="0.15"/>
    <row r="454" ht="10.5" customHeight="1" x14ac:dyDescent="0.15"/>
    <row r="455" ht="10.5" customHeight="1" x14ac:dyDescent="0.15"/>
    <row r="456" ht="10.5" customHeight="1" x14ac:dyDescent="0.15"/>
    <row r="457" ht="10.5" customHeight="1" x14ac:dyDescent="0.15"/>
    <row r="458" ht="10.5" customHeight="1" x14ac:dyDescent="0.15"/>
    <row r="459" ht="10.5" customHeight="1" x14ac:dyDescent="0.15"/>
    <row r="460" ht="10.5" customHeight="1" x14ac:dyDescent="0.15"/>
    <row r="461" ht="10.5" customHeight="1" x14ac:dyDescent="0.15"/>
    <row r="462" ht="10.5" customHeight="1" x14ac:dyDescent="0.15"/>
    <row r="463" ht="10.5" customHeight="1" x14ac:dyDescent="0.15"/>
    <row r="464" ht="10.5" customHeight="1" x14ac:dyDescent="0.15"/>
    <row r="465" ht="10.5" customHeight="1" x14ac:dyDescent="0.15"/>
    <row r="466" ht="10.5" customHeight="1" x14ac:dyDescent="0.15"/>
    <row r="467" ht="10.5" customHeight="1" x14ac:dyDescent="0.15"/>
    <row r="468" ht="10.5" customHeight="1" x14ac:dyDescent="0.15"/>
    <row r="469" ht="10.5" customHeight="1" x14ac:dyDescent="0.15"/>
    <row r="470" ht="10.5" customHeight="1" x14ac:dyDescent="0.15"/>
    <row r="471" ht="10.5" customHeight="1" x14ac:dyDescent="0.15"/>
    <row r="472" ht="10.5" customHeight="1" x14ac:dyDescent="0.15"/>
    <row r="473" ht="10.5" customHeight="1" x14ac:dyDescent="0.15"/>
    <row r="474" ht="10.5" customHeight="1" x14ac:dyDescent="0.15"/>
    <row r="475" ht="10.5" customHeight="1" x14ac:dyDescent="0.15"/>
    <row r="476" ht="10.5" customHeight="1" x14ac:dyDescent="0.15"/>
    <row r="477" ht="10.5" customHeight="1" x14ac:dyDescent="0.15"/>
    <row r="478" ht="10.5" customHeight="1" x14ac:dyDescent="0.15"/>
    <row r="479" ht="10.5" customHeight="1" x14ac:dyDescent="0.15"/>
    <row r="480" ht="10.5" customHeight="1" x14ac:dyDescent="0.15"/>
    <row r="481" ht="10.5" customHeight="1" x14ac:dyDescent="0.15"/>
    <row r="482" ht="10.5" customHeight="1" x14ac:dyDescent="0.15"/>
    <row r="483" ht="10.5" customHeight="1" x14ac:dyDescent="0.15"/>
    <row r="484" ht="10.5" customHeight="1" x14ac:dyDescent="0.15"/>
    <row r="485" ht="10.5" customHeight="1" x14ac:dyDescent="0.15"/>
    <row r="486" ht="10.5" customHeight="1" x14ac:dyDescent="0.15"/>
    <row r="487" ht="10.5" customHeight="1" x14ac:dyDescent="0.15"/>
    <row r="488" ht="10.5" customHeight="1" x14ac:dyDescent="0.15"/>
    <row r="489" ht="10.5" customHeight="1" x14ac:dyDescent="0.15"/>
    <row r="490" ht="10.5" customHeight="1" x14ac:dyDescent="0.15"/>
    <row r="491" ht="10.5" customHeight="1" x14ac:dyDescent="0.15"/>
    <row r="492" ht="10.5" customHeight="1" x14ac:dyDescent="0.15"/>
    <row r="493" ht="10.5" customHeight="1" x14ac:dyDescent="0.15"/>
    <row r="494" ht="10.5" customHeight="1" x14ac:dyDescent="0.15"/>
    <row r="495" ht="10.5" customHeight="1" x14ac:dyDescent="0.15"/>
    <row r="496" ht="10.5" customHeight="1" x14ac:dyDescent="0.15"/>
    <row r="497" ht="10.5" customHeight="1" x14ac:dyDescent="0.15"/>
    <row r="498" ht="10.5" customHeight="1" x14ac:dyDescent="0.15"/>
    <row r="499" ht="10.5" customHeight="1" x14ac:dyDescent="0.15"/>
    <row r="500" ht="10.5" customHeight="1" x14ac:dyDescent="0.15"/>
    <row r="501" ht="10.5" customHeight="1" x14ac:dyDescent="0.15"/>
    <row r="502" ht="10.5" customHeight="1" x14ac:dyDescent="0.15"/>
    <row r="503" ht="10.5" customHeight="1" x14ac:dyDescent="0.15"/>
    <row r="504" ht="10.5" customHeight="1" x14ac:dyDescent="0.15"/>
    <row r="505" ht="10.5" customHeight="1" x14ac:dyDescent="0.15"/>
    <row r="506" ht="10.5" customHeight="1" x14ac:dyDescent="0.15"/>
    <row r="507" ht="10.5" customHeight="1" x14ac:dyDescent="0.15"/>
    <row r="508" ht="10.5" customHeight="1" x14ac:dyDescent="0.15"/>
    <row r="509" ht="10.5" customHeight="1" x14ac:dyDescent="0.15"/>
    <row r="510" ht="10.5" customHeight="1" x14ac:dyDescent="0.15"/>
    <row r="511" ht="10.5" customHeight="1" x14ac:dyDescent="0.15"/>
    <row r="512" ht="10.5" customHeight="1" x14ac:dyDescent="0.15"/>
    <row r="513" ht="10.5" customHeight="1" x14ac:dyDescent="0.15"/>
    <row r="514" ht="10.5" customHeight="1" x14ac:dyDescent="0.15"/>
    <row r="515" ht="10.5" customHeight="1" x14ac:dyDescent="0.15"/>
    <row r="516" ht="10.5" customHeight="1" x14ac:dyDescent="0.15"/>
    <row r="517" ht="10.5" customHeight="1" x14ac:dyDescent="0.15"/>
    <row r="518" ht="10.5" customHeight="1" x14ac:dyDescent="0.15"/>
    <row r="519" ht="10.5" customHeight="1" x14ac:dyDescent="0.15"/>
    <row r="520" ht="10.5" customHeight="1" x14ac:dyDescent="0.15"/>
    <row r="521" ht="10.5" customHeight="1" x14ac:dyDescent="0.15"/>
    <row r="522" ht="10.5" customHeight="1" x14ac:dyDescent="0.15"/>
    <row r="523" ht="10.5" customHeight="1" x14ac:dyDescent="0.15"/>
    <row r="524" ht="10.5" customHeight="1" x14ac:dyDescent="0.15"/>
    <row r="525" ht="10.5" customHeight="1" x14ac:dyDescent="0.15"/>
    <row r="526" ht="10.5" customHeight="1" x14ac:dyDescent="0.15"/>
    <row r="527" ht="10.5" customHeight="1" x14ac:dyDescent="0.15"/>
    <row r="528" ht="10.5" customHeight="1" x14ac:dyDescent="0.15"/>
    <row r="529" ht="10.5" customHeight="1" x14ac:dyDescent="0.15"/>
    <row r="530" ht="10.5" customHeight="1" x14ac:dyDescent="0.15"/>
    <row r="531" ht="10.5" customHeight="1" x14ac:dyDescent="0.15"/>
    <row r="532" ht="10.5" customHeight="1" x14ac:dyDescent="0.15"/>
    <row r="533" ht="10.5" customHeight="1" x14ac:dyDescent="0.15"/>
    <row r="534" ht="10.5" customHeight="1" x14ac:dyDescent="0.15"/>
    <row r="535" ht="10.5" customHeight="1" x14ac:dyDescent="0.15"/>
    <row r="536" ht="10.5" customHeight="1" x14ac:dyDescent="0.15"/>
    <row r="537" ht="10.5" customHeight="1" x14ac:dyDescent="0.15"/>
    <row r="538" ht="10.5" customHeight="1" x14ac:dyDescent="0.15"/>
    <row r="539" ht="10.5" customHeight="1" x14ac:dyDescent="0.15"/>
    <row r="540" ht="10.5" customHeight="1" x14ac:dyDescent="0.15"/>
    <row r="541" ht="10.5" customHeight="1" x14ac:dyDescent="0.15"/>
    <row r="542" ht="10.5" customHeight="1" x14ac:dyDescent="0.15"/>
    <row r="543" ht="10.5" customHeight="1" x14ac:dyDescent="0.15"/>
    <row r="544" ht="10.5" customHeight="1" x14ac:dyDescent="0.15"/>
    <row r="545" ht="10.5" customHeight="1" x14ac:dyDescent="0.15"/>
    <row r="546" ht="10.5" customHeight="1" x14ac:dyDescent="0.15"/>
    <row r="547" ht="10.5" customHeight="1" x14ac:dyDescent="0.15"/>
    <row r="548" ht="10.5" customHeight="1" x14ac:dyDescent="0.15"/>
    <row r="549" ht="10.5" customHeight="1" x14ac:dyDescent="0.15"/>
    <row r="550" ht="10.5" customHeight="1" x14ac:dyDescent="0.15"/>
    <row r="551" ht="10.5" customHeight="1" x14ac:dyDescent="0.15"/>
    <row r="552" ht="10.5" customHeight="1" x14ac:dyDescent="0.15"/>
    <row r="553" ht="10.5" customHeight="1" x14ac:dyDescent="0.15"/>
    <row r="554" ht="10.5" customHeight="1" x14ac:dyDescent="0.15"/>
    <row r="555" ht="10.5" customHeight="1" x14ac:dyDescent="0.15"/>
    <row r="556" ht="10.5" customHeight="1" x14ac:dyDescent="0.15"/>
    <row r="557" ht="10.5" customHeight="1" x14ac:dyDescent="0.15"/>
    <row r="558" ht="10.5" customHeight="1" x14ac:dyDescent="0.15"/>
    <row r="559" ht="10.5" customHeight="1" x14ac:dyDescent="0.15"/>
    <row r="560" ht="10.5" customHeight="1" x14ac:dyDescent="0.15"/>
    <row r="561" ht="10.5" customHeight="1" x14ac:dyDescent="0.15"/>
    <row r="562" ht="10.5" customHeight="1" x14ac:dyDescent="0.15"/>
    <row r="563" ht="10.5" customHeight="1" x14ac:dyDescent="0.15"/>
    <row r="564" ht="10.5" customHeight="1" x14ac:dyDescent="0.15"/>
    <row r="565" ht="10.5" customHeight="1" x14ac:dyDescent="0.15"/>
    <row r="566" ht="10.5" customHeight="1" x14ac:dyDescent="0.15"/>
    <row r="567" ht="10.5" customHeight="1" x14ac:dyDescent="0.15"/>
    <row r="568" ht="10.5" customHeight="1" x14ac:dyDescent="0.15"/>
    <row r="569" ht="10.5" customHeight="1" x14ac:dyDescent="0.15"/>
    <row r="570" ht="10.5" customHeight="1" x14ac:dyDescent="0.15"/>
    <row r="571" ht="10.5" customHeight="1" x14ac:dyDescent="0.15"/>
    <row r="572" ht="10.5" customHeight="1" x14ac:dyDescent="0.15"/>
    <row r="573" ht="10.5" customHeight="1" x14ac:dyDescent="0.15"/>
    <row r="574" ht="10.5" customHeight="1" x14ac:dyDescent="0.15"/>
    <row r="575" ht="10.5" customHeight="1" x14ac:dyDescent="0.15"/>
    <row r="576" ht="10.5" customHeight="1" x14ac:dyDescent="0.15"/>
    <row r="577" ht="10.5" customHeight="1" x14ac:dyDescent="0.15"/>
    <row r="578" ht="10.5" customHeight="1" x14ac:dyDescent="0.15"/>
    <row r="579" ht="10.5" customHeight="1" x14ac:dyDescent="0.15"/>
    <row r="580" ht="10.5" customHeight="1" x14ac:dyDescent="0.15"/>
    <row r="581" ht="10.5" customHeight="1" x14ac:dyDescent="0.15"/>
    <row r="582" ht="10.5" customHeight="1" x14ac:dyDescent="0.15"/>
    <row r="583" ht="10.5" customHeight="1" x14ac:dyDescent="0.15"/>
    <row r="584" ht="10.5" customHeight="1" x14ac:dyDescent="0.15"/>
    <row r="585" ht="10.5" customHeight="1" x14ac:dyDescent="0.15"/>
    <row r="586" ht="10.5" customHeight="1" x14ac:dyDescent="0.15"/>
    <row r="587" ht="10.5" customHeight="1" x14ac:dyDescent="0.15"/>
    <row r="588" ht="10.5" customHeight="1" x14ac:dyDescent="0.15"/>
    <row r="589" ht="10.5" customHeight="1" x14ac:dyDescent="0.15"/>
    <row r="590" ht="10.5" customHeight="1" x14ac:dyDescent="0.15"/>
    <row r="591" ht="10.5" customHeight="1" x14ac:dyDescent="0.15"/>
    <row r="592" ht="10.5" customHeight="1" x14ac:dyDescent="0.15"/>
    <row r="593" ht="10.5" customHeight="1" x14ac:dyDescent="0.15"/>
    <row r="594" ht="10.5" customHeight="1" x14ac:dyDescent="0.15"/>
    <row r="595" ht="10.5" customHeight="1" x14ac:dyDescent="0.15"/>
    <row r="596" ht="10.5" customHeight="1" x14ac:dyDescent="0.15"/>
    <row r="597" ht="10.5" customHeight="1" x14ac:dyDescent="0.15"/>
    <row r="598" ht="10.5" customHeight="1" x14ac:dyDescent="0.15"/>
    <row r="599" ht="10.5" customHeight="1" x14ac:dyDescent="0.15"/>
    <row r="600" ht="10.5" customHeight="1" x14ac:dyDescent="0.15"/>
    <row r="601" ht="10.5" customHeight="1" x14ac:dyDescent="0.15"/>
    <row r="602" ht="10.5" customHeight="1" x14ac:dyDescent="0.15"/>
    <row r="603" ht="10.5" customHeight="1" x14ac:dyDescent="0.15"/>
    <row r="604" ht="10.5" customHeight="1" x14ac:dyDescent="0.15"/>
    <row r="605" ht="10.5" customHeight="1" x14ac:dyDescent="0.15"/>
    <row r="606" ht="10.5" customHeight="1" x14ac:dyDescent="0.15"/>
    <row r="607" ht="10.5" customHeight="1" x14ac:dyDescent="0.15"/>
    <row r="608" ht="10.5" customHeight="1" x14ac:dyDescent="0.15"/>
    <row r="609" ht="10.5" customHeight="1" x14ac:dyDescent="0.15"/>
    <row r="610" ht="10.5" customHeight="1" x14ac:dyDescent="0.15"/>
    <row r="611" ht="10.5" customHeight="1" x14ac:dyDescent="0.15"/>
    <row r="612" ht="10.5" customHeight="1" x14ac:dyDescent="0.15"/>
    <row r="613" ht="10.5" customHeight="1" x14ac:dyDescent="0.15"/>
    <row r="614" ht="10.5" customHeight="1" x14ac:dyDescent="0.15"/>
    <row r="615" ht="10.5" customHeight="1" x14ac:dyDescent="0.15"/>
    <row r="616" ht="10.5" customHeight="1" x14ac:dyDescent="0.15"/>
    <row r="617" ht="10.5" customHeight="1" x14ac:dyDescent="0.15"/>
    <row r="618" ht="10.5" customHeight="1" x14ac:dyDescent="0.15"/>
    <row r="619" ht="10.5" customHeight="1" x14ac:dyDescent="0.15"/>
    <row r="620" ht="10.5" customHeight="1" x14ac:dyDescent="0.15"/>
    <row r="621" ht="10.5" customHeight="1" x14ac:dyDescent="0.15"/>
    <row r="622" ht="10.5" customHeight="1" x14ac:dyDescent="0.15"/>
    <row r="623" ht="10.5" customHeight="1" x14ac:dyDescent="0.15"/>
    <row r="624" ht="10.5" customHeight="1" x14ac:dyDescent="0.15"/>
    <row r="625" ht="10.5" customHeight="1" x14ac:dyDescent="0.15"/>
    <row r="626" ht="10.5" customHeight="1" x14ac:dyDescent="0.15"/>
    <row r="627" ht="10.5" customHeight="1" x14ac:dyDescent="0.15"/>
    <row r="628" ht="10.5" customHeight="1" x14ac:dyDescent="0.15"/>
    <row r="629" ht="10.5" customHeight="1" x14ac:dyDescent="0.15"/>
    <row r="630" ht="10.5" customHeight="1" x14ac:dyDescent="0.15"/>
    <row r="631" ht="10.5" customHeight="1" x14ac:dyDescent="0.15"/>
    <row r="632" ht="10.5" customHeight="1" x14ac:dyDescent="0.15"/>
    <row r="633" ht="10.5" customHeight="1" x14ac:dyDescent="0.15"/>
    <row r="634" ht="10.5" customHeight="1" x14ac:dyDescent="0.15"/>
    <row r="635" ht="10.5" customHeight="1" x14ac:dyDescent="0.15"/>
    <row r="636" ht="10.5" customHeight="1" x14ac:dyDescent="0.15"/>
    <row r="637" ht="10.5" customHeight="1" x14ac:dyDescent="0.15"/>
    <row r="638" ht="10.5" customHeight="1" x14ac:dyDescent="0.15"/>
    <row r="639" ht="10.5" customHeight="1" x14ac:dyDescent="0.15"/>
    <row r="640" ht="10.5" customHeight="1" x14ac:dyDescent="0.15"/>
    <row r="641" ht="10.5" customHeight="1" x14ac:dyDescent="0.15"/>
    <row r="642" ht="10.5" customHeight="1" x14ac:dyDescent="0.15"/>
    <row r="643" ht="10.5" customHeight="1" x14ac:dyDescent="0.15"/>
    <row r="644" ht="10.5" customHeight="1" x14ac:dyDescent="0.15"/>
    <row r="645" ht="10.5" customHeight="1" x14ac:dyDescent="0.15"/>
    <row r="646" ht="10.5" customHeight="1" x14ac:dyDescent="0.15"/>
    <row r="647" ht="10.5" customHeight="1" x14ac:dyDescent="0.15"/>
    <row r="648" ht="10.5" customHeight="1" x14ac:dyDescent="0.15"/>
    <row r="649" ht="10.5" customHeight="1" x14ac:dyDescent="0.15"/>
    <row r="650" ht="10.5" customHeight="1" x14ac:dyDescent="0.15"/>
    <row r="651" ht="10.5" customHeight="1" x14ac:dyDescent="0.15"/>
    <row r="652" ht="10.5" customHeight="1" x14ac:dyDescent="0.15"/>
    <row r="653" ht="10.5" customHeight="1" x14ac:dyDescent="0.15"/>
    <row r="654" ht="10.5" customHeight="1" x14ac:dyDescent="0.15"/>
    <row r="655" ht="10.5" customHeight="1" x14ac:dyDescent="0.15"/>
    <row r="656" ht="10.5" customHeight="1" x14ac:dyDescent="0.15"/>
    <row r="657" ht="10.5" customHeight="1" x14ac:dyDescent="0.15"/>
    <row r="658" ht="10.5" customHeight="1" x14ac:dyDescent="0.15"/>
    <row r="659" ht="10.5" customHeight="1" x14ac:dyDescent="0.15"/>
    <row r="660" ht="10.5" customHeight="1" x14ac:dyDescent="0.15"/>
    <row r="661" ht="10.5" customHeight="1" x14ac:dyDescent="0.15"/>
    <row r="662" ht="10.5" customHeight="1" x14ac:dyDescent="0.15"/>
    <row r="663" ht="10.5" customHeight="1" x14ac:dyDescent="0.15"/>
    <row r="664" ht="10.5" customHeight="1" x14ac:dyDescent="0.15"/>
    <row r="665" ht="10.5" customHeight="1" x14ac:dyDescent="0.15"/>
    <row r="666" ht="10.5" customHeight="1" x14ac:dyDescent="0.15"/>
    <row r="667" ht="10.5" customHeight="1" x14ac:dyDescent="0.15"/>
    <row r="668" ht="10.5" customHeight="1" x14ac:dyDescent="0.15"/>
    <row r="669" ht="10.5" customHeight="1" x14ac:dyDescent="0.15"/>
    <row r="670" ht="10.5" customHeight="1" x14ac:dyDescent="0.15"/>
    <row r="671" ht="10.5" customHeight="1" x14ac:dyDescent="0.15"/>
    <row r="672" ht="10.5" customHeight="1" x14ac:dyDescent="0.15"/>
    <row r="673" ht="10.5" customHeight="1" x14ac:dyDescent="0.15"/>
    <row r="674" ht="10.5" customHeight="1" x14ac:dyDescent="0.15"/>
    <row r="675" ht="10.5" customHeight="1" x14ac:dyDescent="0.15"/>
    <row r="676" ht="10.5" customHeight="1" x14ac:dyDescent="0.15"/>
    <row r="677" ht="10.5" customHeight="1" x14ac:dyDescent="0.15"/>
    <row r="678" ht="10.5" customHeight="1" x14ac:dyDescent="0.15"/>
    <row r="679" ht="10.5" customHeight="1" x14ac:dyDescent="0.15"/>
    <row r="680" ht="10.5" customHeight="1" x14ac:dyDescent="0.15"/>
    <row r="681" ht="10.5" customHeight="1" x14ac:dyDescent="0.15"/>
    <row r="682" ht="10.5" customHeight="1" x14ac:dyDescent="0.15"/>
    <row r="683" ht="10.5" customHeight="1" x14ac:dyDescent="0.15"/>
    <row r="684" ht="10.5" customHeight="1" x14ac:dyDescent="0.15"/>
    <row r="685" ht="10.5" customHeight="1" x14ac:dyDescent="0.15"/>
    <row r="686" ht="10.5" customHeight="1" x14ac:dyDescent="0.15"/>
    <row r="687" ht="10.5" customHeight="1" x14ac:dyDescent="0.15"/>
    <row r="688" ht="10.5" customHeight="1" x14ac:dyDescent="0.15"/>
    <row r="689" ht="10.5" customHeight="1" x14ac:dyDescent="0.15"/>
    <row r="690" ht="10.5" customHeight="1" x14ac:dyDescent="0.15"/>
    <row r="691" ht="10.5" customHeight="1" x14ac:dyDescent="0.15"/>
    <row r="692" ht="10.5" customHeight="1" x14ac:dyDescent="0.15"/>
    <row r="693" ht="10.5" customHeight="1" x14ac:dyDescent="0.15"/>
    <row r="694" ht="10.5" customHeight="1" x14ac:dyDescent="0.15"/>
    <row r="695" ht="10.5" customHeight="1" x14ac:dyDescent="0.15"/>
    <row r="696" ht="10.5" customHeight="1" x14ac:dyDescent="0.15"/>
    <row r="697" ht="10.5" customHeight="1" x14ac:dyDescent="0.15"/>
    <row r="698" ht="10.5" customHeight="1" x14ac:dyDescent="0.15"/>
    <row r="699" ht="10.5" customHeight="1" x14ac:dyDescent="0.15"/>
    <row r="700" ht="10.5" customHeight="1" x14ac:dyDescent="0.15"/>
    <row r="701" ht="10.5" customHeight="1" x14ac:dyDescent="0.15"/>
    <row r="702" ht="10.5" customHeight="1" x14ac:dyDescent="0.15"/>
    <row r="703" ht="10.5" customHeight="1" x14ac:dyDescent="0.15"/>
    <row r="704" ht="10.5" customHeight="1" x14ac:dyDescent="0.15"/>
    <row r="705" ht="10.5" customHeight="1" x14ac:dyDescent="0.15"/>
    <row r="706" ht="10.5" customHeight="1" x14ac:dyDescent="0.15"/>
    <row r="707" ht="10.5" customHeight="1" x14ac:dyDescent="0.15"/>
    <row r="708" ht="10.5" customHeight="1" x14ac:dyDescent="0.15"/>
    <row r="709" ht="10.5" customHeight="1" x14ac:dyDescent="0.15"/>
    <row r="710" ht="10.5" customHeight="1" x14ac:dyDescent="0.15"/>
    <row r="711" ht="10.5" customHeight="1" x14ac:dyDescent="0.15"/>
    <row r="712" ht="10.5" customHeight="1" x14ac:dyDescent="0.15"/>
    <row r="713" ht="10.5" customHeight="1" x14ac:dyDescent="0.15"/>
    <row r="714" ht="10.5" customHeight="1" x14ac:dyDescent="0.15"/>
    <row r="715" ht="10.5" customHeight="1" x14ac:dyDescent="0.15"/>
    <row r="716" ht="10.5" customHeight="1" x14ac:dyDescent="0.15"/>
    <row r="717" ht="10.5" customHeight="1" x14ac:dyDescent="0.15"/>
    <row r="718" ht="10.5" customHeight="1" x14ac:dyDescent="0.15"/>
    <row r="719" ht="10.5" customHeight="1" x14ac:dyDescent="0.15"/>
    <row r="720" ht="10.5" customHeight="1" x14ac:dyDescent="0.15"/>
    <row r="721" ht="10.5" customHeight="1" x14ac:dyDescent="0.15"/>
    <row r="722" ht="10.5" customHeight="1" x14ac:dyDescent="0.15"/>
    <row r="723" ht="10.5" customHeight="1" x14ac:dyDescent="0.15"/>
    <row r="724" ht="10.5" customHeight="1" x14ac:dyDescent="0.15"/>
    <row r="725" ht="10.5" customHeight="1" x14ac:dyDescent="0.15"/>
    <row r="726" ht="10.5" customHeight="1" x14ac:dyDescent="0.15"/>
    <row r="727" ht="10.5" customHeight="1" x14ac:dyDescent="0.15"/>
    <row r="728" ht="10.5" customHeight="1" x14ac:dyDescent="0.15"/>
    <row r="729" ht="10.5" customHeight="1" x14ac:dyDescent="0.15"/>
    <row r="730" ht="10.5" customHeight="1" x14ac:dyDescent="0.15"/>
    <row r="731" ht="10.5" customHeight="1" x14ac:dyDescent="0.15"/>
    <row r="732" ht="10.5" customHeight="1" x14ac:dyDescent="0.15"/>
    <row r="733" ht="10.5" customHeight="1" x14ac:dyDescent="0.15"/>
    <row r="734" ht="10.5" customHeight="1" x14ac:dyDescent="0.15"/>
    <row r="735" ht="10.5" customHeight="1" x14ac:dyDescent="0.15"/>
    <row r="736" ht="10.5" customHeight="1" x14ac:dyDescent="0.15"/>
    <row r="737" ht="10.5" customHeight="1" x14ac:dyDescent="0.15"/>
    <row r="738" ht="10.5" customHeight="1" x14ac:dyDescent="0.15"/>
    <row r="739" ht="10.5" customHeight="1" x14ac:dyDescent="0.15"/>
    <row r="740" ht="10.5" customHeight="1" x14ac:dyDescent="0.15"/>
    <row r="741" ht="10.5" customHeight="1" x14ac:dyDescent="0.15"/>
    <row r="742" ht="10.5" customHeight="1" x14ac:dyDescent="0.15"/>
    <row r="743" ht="10.5" customHeight="1" x14ac:dyDescent="0.15"/>
    <row r="744" ht="10.5" customHeight="1" x14ac:dyDescent="0.15"/>
    <row r="745" ht="10.5" customHeight="1" x14ac:dyDescent="0.15"/>
    <row r="746" ht="10.5" customHeight="1" x14ac:dyDescent="0.15"/>
    <row r="747" ht="10.5" customHeight="1" x14ac:dyDescent="0.15"/>
    <row r="748" ht="10.5" customHeight="1" x14ac:dyDescent="0.15"/>
    <row r="749" ht="10.5" customHeight="1" x14ac:dyDescent="0.15"/>
    <row r="750" ht="10.5" customHeight="1" x14ac:dyDescent="0.15"/>
    <row r="751" ht="10.5" customHeight="1" x14ac:dyDescent="0.15"/>
    <row r="752" ht="10.5" customHeight="1" x14ac:dyDescent="0.15"/>
    <row r="753" ht="10.5" customHeight="1" x14ac:dyDescent="0.15"/>
    <row r="754" ht="10.5" customHeight="1" x14ac:dyDescent="0.15"/>
    <row r="755" ht="10.5" customHeight="1" x14ac:dyDescent="0.15"/>
    <row r="756" ht="10.5" customHeight="1" x14ac:dyDescent="0.15"/>
    <row r="757" ht="10.5" customHeight="1" x14ac:dyDescent="0.15"/>
    <row r="758" ht="10.5" customHeight="1" x14ac:dyDescent="0.15"/>
    <row r="759" ht="10.5" customHeight="1" x14ac:dyDescent="0.15"/>
    <row r="760" ht="10.5" customHeight="1" x14ac:dyDescent="0.15"/>
    <row r="761" ht="10.5" customHeight="1" x14ac:dyDescent="0.15"/>
    <row r="762" ht="10.5" customHeight="1" x14ac:dyDescent="0.15"/>
    <row r="763" ht="10.5" customHeight="1" x14ac:dyDescent="0.15"/>
    <row r="764" ht="10.5" customHeight="1" x14ac:dyDescent="0.15"/>
    <row r="765" ht="10.5" customHeight="1" x14ac:dyDescent="0.15"/>
    <row r="766" ht="10.5" customHeight="1" x14ac:dyDescent="0.15"/>
    <row r="767" ht="10.5" customHeight="1" x14ac:dyDescent="0.15"/>
    <row r="768" ht="10.5" customHeight="1" x14ac:dyDescent="0.15"/>
    <row r="769" ht="10.5" customHeight="1" x14ac:dyDescent="0.15"/>
    <row r="770" ht="10.5" customHeight="1" x14ac:dyDescent="0.15"/>
    <row r="771" ht="10.5" customHeight="1" x14ac:dyDescent="0.15"/>
    <row r="772" ht="10.5" customHeight="1" x14ac:dyDescent="0.15"/>
    <row r="773" ht="10.5" customHeight="1" x14ac:dyDescent="0.15"/>
    <row r="774" ht="10.5" customHeight="1" x14ac:dyDescent="0.15"/>
    <row r="775" ht="10.5" customHeight="1" x14ac:dyDescent="0.15"/>
    <row r="776" ht="10.5" customHeight="1" x14ac:dyDescent="0.15"/>
    <row r="777" ht="10.5" customHeight="1" x14ac:dyDescent="0.15"/>
    <row r="778" ht="10.5" customHeight="1" x14ac:dyDescent="0.15"/>
    <row r="779" ht="10.5" customHeight="1" x14ac:dyDescent="0.15"/>
    <row r="780" ht="10.5" customHeight="1" x14ac:dyDescent="0.15"/>
    <row r="781" ht="10.5" customHeight="1" x14ac:dyDescent="0.15"/>
    <row r="782" ht="10.5" customHeight="1" x14ac:dyDescent="0.15"/>
    <row r="783" ht="10.5" customHeight="1" x14ac:dyDescent="0.15"/>
    <row r="784" ht="10.5" customHeight="1" x14ac:dyDescent="0.15"/>
    <row r="785" ht="10.5" customHeight="1" x14ac:dyDescent="0.15"/>
    <row r="786" ht="10.5" customHeight="1" x14ac:dyDescent="0.15"/>
    <row r="787" ht="10.5" customHeight="1" x14ac:dyDescent="0.15"/>
    <row r="788" ht="10.5" customHeight="1" x14ac:dyDescent="0.15"/>
    <row r="789" ht="10.5" customHeight="1" x14ac:dyDescent="0.15"/>
  </sheetData>
  <phoneticPr fontId="1"/>
  <dataValidations count="2">
    <dataValidation type="list" allowBlank="1" showInputMessage="1" showErrorMessage="1" sqref="E4" xr:uid="{00000000-0002-0000-0500-000000000000}">
      <formula1>区分Ⅱ</formula1>
    </dataValidation>
    <dataValidation type="list" allowBlank="1" showInputMessage="1" showErrorMessage="1" sqref="E31" xr:uid="{00000000-0002-0000-0500-000001000000}">
      <formula1>成績</formula1>
    </dataValidation>
  </dataValidations>
  <pageMargins left="0.70866141732283472" right="0.70866141732283472" top="0.74803149606299213" bottom="0.74803149606299213" header="0.31496062992125984" footer="0.31496062992125984"/>
  <pageSetup paperSize="9" scale="8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16"/>
  <sheetViews>
    <sheetView view="pageBreakPreview" zoomScaleNormal="100" zoomScaleSheetLayoutView="100" workbookViewId="0">
      <selection activeCell="C11" sqref="C11"/>
    </sheetView>
  </sheetViews>
  <sheetFormatPr defaultRowHeight="22.5" customHeight="1" x14ac:dyDescent="0.15"/>
  <cols>
    <col min="1" max="1" width="23.25" style="96" customWidth="1"/>
    <col min="2" max="2" width="4.125" style="97" customWidth="1"/>
    <col min="3" max="3" width="74.125" style="96" customWidth="1"/>
    <col min="4" max="16384" width="9" style="96"/>
  </cols>
  <sheetData>
    <row r="1" spans="1:3" ht="22.5" customHeight="1" x14ac:dyDescent="0.15">
      <c r="A1" s="498" t="s">
        <v>1120</v>
      </c>
      <c r="B1" s="498"/>
      <c r="C1" s="498"/>
    </row>
    <row r="2" spans="1:3" ht="22.5" customHeight="1" x14ac:dyDescent="0.15">
      <c r="A2" s="499" t="s">
        <v>1059</v>
      </c>
      <c r="B2" s="499"/>
      <c r="C2" s="499"/>
    </row>
    <row r="3" spans="1:3" ht="12.75" customHeight="1" x14ac:dyDescent="0.15"/>
    <row r="4" spans="1:3" ht="22.5" customHeight="1" x14ac:dyDescent="0.15">
      <c r="A4" s="96" t="s">
        <v>945</v>
      </c>
    </row>
    <row r="5" spans="1:3" ht="22.5" customHeight="1" x14ac:dyDescent="0.15">
      <c r="A5" s="96" t="s">
        <v>946</v>
      </c>
    </row>
    <row r="6" spans="1:3" ht="9" customHeight="1" x14ac:dyDescent="0.15"/>
    <row r="7" spans="1:3" ht="22.5" customHeight="1" x14ac:dyDescent="0.15">
      <c r="A7" s="98" t="s">
        <v>273</v>
      </c>
      <c r="B7" s="98" t="s">
        <v>1060</v>
      </c>
      <c r="C7" s="98" t="s">
        <v>274</v>
      </c>
    </row>
    <row r="8" spans="1:3" ht="27.75" customHeight="1" x14ac:dyDescent="0.15">
      <c r="A8" s="500" t="s">
        <v>275</v>
      </c>
      <c r="B8" s="99" t="s">
        <v>1062</v>
      </c>
      <c r="C8" s="100" t="s">
        <v>908</v>
      </c>
    </row>
    <row r="9" spans="1:3" ht="27.75" customHeight="1" x14ac:dyDescent="0.15">
      <c r="A9" s="501"/>
      <c r="B9" s="99" t="s">
        <v>1061</v>
      </c>
      <c r="C9" s="100" t="s">
        <v>884</v>
      </c>
    </row>
    <row r="10" spans="1:3" ht="27.75" customHeight="1" x14ac:dyDescent="0.15">
      <c r="A10" s="502"/>
      <c r="B10" s="101" t="s">
        <v>1062</v>
      </c>
      <c r="C10" s="102" t="s">
        <v>542</v>
      </c>
    </row>
    <row r="11" spans="1:3" ht="48" customHeight="1" x14ac:dyDescent="0.15">
      <c r="A11" s="103" t="s">
        <v>909</v>
      </c>
      <c r="B11" s="101" t="s">
        <v>1063</v>
      </c>
      <c r="C11" s="121" t="s">
        <v>1132</v>
      </c>
    </row>
    <row r="12" spans="1:3" ht="27.75" customHeight="1" x14ac:dyDescent="0.15">
      <c r="A12" s="500" t="s">
        <v>276</v>
      </c>
      <c r="B12" s="101" t="s">
        <v>1061</v>
      </c>
      <c r="C12" s="102" t="s">
        <v>1064</v>
      </c>
    </row>
    <row r="13" spans="1:3" ht="27.75" customHeight="1" x14ac:dyDescent="0.15">
      <c r="A13" s="501"/>
      <c r="B13" s="101" t="s">
        <v>1065</v>
      </c>
      <c r="C13" s="102" t="s">
        <v>1066</v>
      </c>
    </row>
    <row r="14" spans="1:3" ht="96" customHeight="1" x14ac:dyDescent="0.15">
      <c r="A14" s="502"/>
      <c r="B14" s="101" t="s">
        <v>1065</v>
      </c>
      <c r="C14" s="104" t="s">
        <v>1067</v>
      </c>
    </row>
    <row r="15" spans="1:3" ht="27.75" customHeight="1" x14ac:dyDescent="0.15">
      <c r="A15" s="102" t="s">
        <v>277</v>
      </c>
      <c r="B15" s="101" t="s">
        <v>1068</v>
      </c>
      <c r="C15" s="102" t="s">
        <v>278</v>
      </c>
    </row>
    <row r="16" spans="1:3" ht="27.75" customHeight="1" x14ac:dyDescent="0.15">
      <c r="A16" s="102" t="s">
        <v>279</v>
      </c>
      <c r="B16" s="101" t="s">
        <v>1065</v>
      </c>
      <c r="C16" s="102" t="s">
        <v>534</v>
      </c>
    </row>
  </sheetData>
  <mergeCells count="4">
    <mergeCell ref="A1:C1"/>
    <mergeCell ref="A2:C2"/>
    <mergeCell ref="A8:A10"/>
    <mergeCell ref="A12:A14"/>
  </mergeCells>
  <phoneticPr fontId="1"/>
  <printOptions horizontalCentered="1"/>
  <pageMargins left="0.59055118110236227" right="0.59055118110236227" top="0.74803149606299213" bottom="0.74803149606299213" header="0.31496062992125984" footer="0.31496062992125984"/>
  <pageSetup paperSize="9" scale="89" fitToHeight="0" orientation="portrait" r:id="rId1"/>
  <colBreaks count="1" manualBreakCount="1">
    <brk id="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254"/>
  <sheetViews>
    <sheetView topLeftCell="I1" workbookViewId="0">
      <selection activeCell="A18" sqref="A1:Y18"/>
    </sheetView>
  </sheetViews>
  <sheetFormatPr defaultRowHeight="13.5" x14ac:dyDescent="0.15"/>
  <cols>
    <col min="1" max="1" width="9" customWidth="1"/>
    <col min="2" max="2" width="20.375" bestFit="1" customWidth="1"/>
    <col min="5" max="5" width="18.375" bestFit="1" customWidth="1"/>
    <col min="6" max="6" width="7.125" style="139" customWidth="1"/>
    <col min="9" max="9" width="13.125" customWidth="1"/>
  </cols>
  <sheetData>
    <row r="1" spans="1:25" ht="42" x14ac:dyDescent="0.15">
      <c r="A1" s="2" t="s">
        <v>283</v>
      </c>
      <c r="B1" s="6" t="s">
        <v>0</v>
      </c>
      <c r="C1" s="48" t="s">
        <v>12</v>
      </c>
      <c r="D1" s="2" t="s">
        <v>284</v>
      </c>
      <c r="E1" s="2" t="s">
        <v>24</v>
      </c>
      <c r="F1" s="2" t="s">
        <v>1122</v>
      </c>
      <c r="G1" s="49" t="s">
        <v>25</v>
      </c>
      <c r="H1" s="48" t="s">
        <v>991</v>
      </c>
      <c r="I1" s="50" t="s">
        <v>967</v>
      </c>
      <c r="J1" s="48" t="s">
        <v>983</v>
      </c>
      <c r="K1" s="48" t="s">
        <v>992</v>
      </c>
      <c r="L1" s="50" t="s">
        <v>26</v>
      </c>
      <c r="M1" s="50" t="s">
        <v>968</v>
      </c>
      <c r="N1" s="48" t="s">
        <v>984</v>
      </c>
      <c r="O1" s="48" t="s">
        <v>985</v>
      </c>
      <c r="P1" s="48" t="s">
        <v>27</v>
      </c>
      <c r="Q1" s="48" t="s">
        <v>28</v>
      </c>
      <c r="R1" s="48" t="s">
        <v>986</v>
      </c>
      <c r="S1" s="48" t="s">
        <v>987</v>
      </c>
      <c r="T1" s="48" t="s">
        <v>969</v>
      </c>
      <c r="U1" s="48" t="s">
        <v>970</v>
      </c>
      <c r="V1" s="48" t="s">
        <v>971</v>
      </c>
      <c r="W1" s="48" t="s">
        <v>984</v>
      </c>
      <c r="X1" s="144" t="s">
        <v>1133</v>
      </c>
      <c r="Y1" s="144" t="s">
        <v>1134</v>
      </c>
    </row>
    <row r="2" spans="1:25" x14ac:dyDescent="0.15">
      <c r="A2" s="115" t="s">
        <v>831</v>
      </c>
      <c r="B2" s="116" t="s">
        <v>35</v>
      </c>
      <c r="C2" s="8" t="s">
        <v>965</v>
      </c>
      <c r="D2" s="15" t="s">
        <v>285</v>
      </c>
      <c r="E2" s="16" t="s">
        <v>32</v>
      </c>
      <c r="F2" s="138" t="s">
        <v>1123</v>
      </c>
      <c r="G2" s="64" t="s">
        <v>898</v>
      </c>
      <c r="H2" s="8" t="s">
        <v>980</v>
      </c>
      <c r="I2" s="9" t="s">
        <v>972</v>
      </c>
      <c r="J2" s="68" t="s">
        <v>1006</v>
      </c>
      <c r="K2" s="66" t="s">
        <v>1021</v>
      </c>
      <c r="L2" s="51" t="s">
        <v>31</v>
      </c>
      <c r="M2" s="9" t="s">
        <v>973</v>
      </c>
      <c r="N2" s="8" t="s">
        <v>988</v>
      </c>
      <c r="O2" s="8" t="s">
        <v>988</v>
      </c>
      <c r="P2" s="8" t="s">
        <v>988</v>
      </c>
      <c r="Q2" s="8" t="s">
        <v>988</v>
      </c>
      <c r="R2" s="8" t="s">
        <v>988</v>
      </c>
      <c r="S2" s="51" t="s">
        <v>549</v>
      </c>
      <c r="T2" s="8" t="s">
        <v>550</v>
      </c>
      <c r="U2" s="8" t="s">
        <v>974</v>
      </c>
      <c r="V2" s="8" t="s">
        <v>994</v>
      </c>
      <c r="W2" s="8" t="s">
        <v>988</v>
      </c>
      <c r="X2" s="9" t="s">
        <v>30</v>
      </c>
      <c r="Y2" s="8" t="s">
        <v>30</v>
      </c>
    </row>
    <row r="3" spans="1:25" x14ac:dyDescent="0.15">
      <c r="A3" s="117" t="s">
        <v>832</v>
      </c>
      <c r="B3" s="116" t="s">
        <v>50</v>
      </c>
      <c r="C3" s="8" t="s">
        <v>966</v>
      </c>
      <c r="D3" s="15" t="s">
        <v>286</v>
      </c>
      <c r="E3" s="16" t="s">
        <v>61</v>
      </c>
      <c r="F3" s="138" t="s">
        <v>1123</v>
      </c>
      <c r="G3" s="64" t="s">
        <v>1005</v>
      </c>
      <c r="H3" s="8" t="s">
        <v>981</v>
      </c>
      <c r="I3" s="9" t="s">
        <v>975</v>
      </c>
      <c r="J3" s="68" t="s">
        <v>1007</v>
      </c>
      <c r="K3" s="66" t="s">
        <v>1022</v>
      </c>
      <c r="L3" s="51" t="s">
        <v>34</v>
      </c>
      <c r="M3" s="9" t="s">
        <v>976</v>
      </c>
      <c r="N3" s="8">
        <v>1970</v>
      </c>
      <c r="O3" s="137">
        <v>10</v>
      </c>
      <c r="P3" s="8">
        <v>1</v>
      </c>
      <c r="Q3" s="8">
        <v>1</v>
      </c>
      <c r="R3" s="8" t="s">
        <v>989</v>
      </c>
      <c r="S3" s="52"/>
      <c r="T3" s="53" t="s">
        <v>785</v>
      </c>
      <c r="U3" s="8" t="s">
        <v>977</v>
      </c>
      <c r="V3" s="8" t="s">
        <v>995</v>
      </c>
      <c r="W3" s="8">
        <v>1970</v>
      </c>
      <c r="X3" s="9" t="s">
        <v>33</v>
      </c>
      <c r="Y3" s="8" t="s">
        <v>33</v>
      </c>
    </row>
    <row r="4" spans="1:25" x14ac:dyDescent="0.15">
      <c r="A4" s="117" t="s">
        <v>833</v>
      </c>
      <c r="B4" s="116" t="s">
        <v>62</v>
      </c>
      <c r="D4" s="15" t="s">
        <v>287</v>
      </c>
      <c r="E4" s="16" t="s">
        <v>51</v>
      </c>
      <c r="F4" s="138" t="s">
        <v>1123</v>
      </c>
      <c r="G4" s="8" t="s">
        <v>30</v>
      </c>
      <c r="H4" s="65" t="s">
        <v>982</v>
      </c>
      <c r="I4" s="9" t="s">
        <v>978</v>
      </c>
      <c r="J4" s="68" t="s">
        <v>1008</v>
      </c>
      <c r="K4" s="66" t="s">
        <v>993</v>
      </c>
      <c r="L4" s="55"/>
      <c r="M4" s="56"/>
      <c r="N4" s="8">
        <v>1971</v>
      </c>
      <c r="O4" s="137">
        <v>11</v>
      </c>
      <c r="P4" s="8">
        <v>2</v>
      </c>
      <c r="Q4" s="8">
        <v>2</v>
      </c>
      <c r="R4" s="8" t="s">
        <v>530</v>
      </c>
      <c r="S4" s="55"/>
      <c r="T4" s="57" t="s">
        <v>551</v>
      </c>
      <c r="U4" s="8" t="s">
        <v>979</v>
      </c>
      <c r="V4" s="8" t="s">
        <v>996</v>
      </c>
      <c r="W4" s="8">
        <v>1971</v>
      </c>
      <c r="X4" s="9" t="s">
        <v>37</v>
      </c>
      <c r="Y4" s="8" t="s">
        <v>37</v>
      </c>
    </row>
    <row r="5" spans="1:25" x14ac:dyDescent="0.15">
      <c r="A5" s="117" t="s">
        <v>834</v>
      </c>
      <c r="B5" s="116" t="s">
        <v>71</v>
      </c>
      <c r="D5" s="15" t="s">
        <v>288</v>
      </c>
      <c r="E5" s="16" t="s">
        <v>60</v>
      </c>
      <c r="F5" s="138" t="s">
        <v>1123</v>
      </c>
      <c r="G5" s="8" t="s">
        <v>33</v>
      </c>
      <c r="H5" s="55"/>
      <c r="I5" s="55"/>
      <c r="J5" s="68" t="s">
        <v>1009</v>
      </c>
      <c r="K5" s="67" t="s">
        <v>1023</v>
      </c>
      <c r="L5" s="55"/>
      <c r="M5" s="56"/>
      <c r="N5" s="8">
        <v>1972</v>
      </c>
      <c r="O5" s="137">
        <v>12</v>
      </c>
      <c r="P5" s="8">
        <v>3</v>
      </c>
      <c r="Q5" s="8">
        <v>3</v>
      </c>
      <c r="R5" s="8" t="s">
        <v>531</v>
      </c>
      <c r="S5" s="55"/>
      <c r="T5" s="57" t="s">
        <v>552</v>
      </c>
      <c r="U5" s="56"/>
      <c r="V5" s="8" t="s">
        <v>997</v>
      </c>
      <c r="W5" s="8">
        <v>1972</v>
      </c>
      <c r="X5" s="8" t="s">
        <v>39</v>
      </c>
      <c r="Y5" s="8" t="s">
        <v>45</v>
      </c>
    </row>
    <row r="6" spans="1:25" x14ac:dyDescent="0.15">
      <c r="A6" s="117" t="s">
        <v>835</v>
      </c>
      <c r="B6" s="116" t="s">
        <v>73</v>
      </c>
      <c r="D6" s="15" t="s">
        <v>289</v>
      </c>
      <c r="E6" s="16" t="s">
        <v>48</v>
      </c>
      <c r="F6" s="138" t="s">
        <v>1123</v>
      </c>
      <c r="G6" s="8" t="s">
        <v>37</v>
      </c>
      <c r="H6" s="55"/>
      <c r="I6" s="55"/>
      <c r="J6" s="68" t="s">
        <v>1010</v>
      </c>
      <c r="K6" s="55"/>
      <c r="L6" s="55"/>
      <c r="M6" s="56"/>
      <c r="N6" s="8">
        <v>1973</v>
      </c>
      <c r="O6" s="137">
        <v>13</v>
      </c>
      <c r="P6" s="8">
        <v>4</v>
      </c>
      <c r="Q6" s="8">
        <v>4</v>
      </c>
      <c r="R6" s="8" t="s">
        <v>532</v>
      </c>
      <c r="S6" s="55"/>
      <c r="T6" s="57" t="s">
        <v>553</v>
      </c>
      <c r="U6" s="56"/>
      <c r="V6" s="8" t="s">
        <v>998</v>
      </c>
      <c r="W6" s="8">
        <v>1973</v>
      </c>
      <c r="X6" s="8" t="s">
        <v>41</v>
      </c>
      <c r="Y6" s="8" t="s">
        <v>47</v>
      </c>
    </row>
    <row r="7" spans="1:25" x14ac:dyDescent="0.15">
      <c r="A7" s="117" t="s">
        <v>836</v>
      </c>
      <c r="B7" s="116" t="s">
        <v>86</v>
      </c>
      <c r="D7" s="15" t="s">
        <v>290</v>
      </c>
      <c r="E7" s="16" t="s">
        <v>40</v>
      </c>
      <c r="F7" s="138" t="s">
        <v>1123</v>
      </c>
      <c r="G7" s="8" t="s">
        <v>39</v>
      </c>
      <c r="H7" s="56"/>
      <c r="I7" s="56"/>
      <c r="J7" s="68" t="s">
        <v>1011</v>
      </c>
      <c r="K7" s="56"/>
      <c r="L7" s="56"/>
      <c r="M7" s="56"/>
      <c r="N7" s="8">
        <v>1974</v>
      </c>
      <c r="O7" s="137">
        <v>14</v>
      </c>
      <c r="P7" s="8">
        <v>5</v>
      </c>
      <c r="Q7" s="8">
        <v>5</v>
      </c>
      <c r="R7" s="8" t="s">
        <v>533</v>
      </c>
      <c r="S7" s="55"/>
      <c r="T7" s="57" t="s">
        <v>554</v>
      </c>
      <c r="U7" s="56"/>
      <c r="V7" s="8" t="s">
        <v>999</v>
      </c>
      <c r="W7" s="8">
        <v>1974</v>
      </c>
      <c r="X7" s="8" t="s">
        <v>43</v>
      </c>
      <c r="Y7" s="8" t="s">
        <v>49</v>
      </c>
    </row>
    <row r="8" spans="1:25" x14ac:dyDescent="0.15">
      <c r="A8" s="117" t="s">
        <v>837</v>
      </c>
      <c r="B8" s="116" t="s">
        <v>89</v>
      </c>
      <c r="D8" s="15" t="s">
        <v>291</v>
      </c>
      <c r="E8" s="16" t="s">
        <v>44</v>
      </c>
      <c r="F8" s="138" t="s">
        <v>1123</v>
      </c>
      <c r="G8" s="8" t="s">
        <v>41</v>
      </c>
      <c r="H8" s="56"/>
      <c r="I8" s="56"/>
      <c r="J8" s="68" t="s">
        <v>1012</v>
      </c>
      <c r="K8" s="56"/>
      <c r="L8" s="56"/>
      <c r="M8" s="56"/>
      <c r="N8" s="8">
        <v>1975</v>
      </c>
      <c r="O8" s="137">
        <v>15</v>
      </c>
      <c r="P8" s="8">
        <v>6</v>
      </c>
      <c r="Q8" s="8">
        <v>6</v>
      </c>
      <c r="R8" s="55"/>
      <c r="S8" s="55"/>
      <c r="T8" s="57" t="s">
        <v>555</v>
      </c>
      <c r="U8" s="56"/>
      <c r="V8" s="63" t="s">
        <v>1000</v>
      </c>
      <c r="W8" s="8">
        <v>1975</v>
      </c>
      <c r="Y8" s="8" t="s">
        <v>52</v>
      </c>
    </row>
    <row r="9" spans="1:25" x14ac:dyDescent="0.15">
      <c r="A9" s="117" t="s">
        <v>838</v>
      </c>
      <c r="B9" s="116" t="s">
        <v>91</v>
      </c>
      <c r="D9" s="15" t="s">
        <v>292</v>
      </c>
      <c r="E9" s="16" t="s">
        <v>293</v>
      </c>
      <c r="F9" s="138" t="s">
        <v>1124</v>
      </c>
      <c r="G9" s="8" t="s">
        <v>43</v>
      </c>
      <c r="H9" s="56"/>
      <c r="I9" s="56"/>
      <c r="J9" s="68" t="s">
        <v>1013</v>
      </c>
      <c r="K9" s="56"/>
      <c r="L9" s="56"/>
      <c r="M9" s="56"/>
      <c r="N9" s="8">
        <v>1976</v>
      </c>
      <c r="O9" s="137">
        <v>16</v>
      </c>
      <c r="P9" s="8">
        <v>7</v>
      </c>
      <c r="Q9" s="8">
        <v>7</v>
      </c>
      <c r="R9" s="55"/>
      <c r="S9" s="55"/>
      <c r="T9" s="57" t="s">
        <v>556</v>
      </c>
      <c r="U9" s="56"/>
      <c r="V9" s="57" t="s">
        <v>1001</v>
      </c>
      <c r="W9" s="8">
        <v>1976</v>
      </c>
      <c r="Y9" s="8" t="s">
        <v>54</v>
      </c>
    </row>
    <row r="10" spans="1:25" x14ac:dyDescent="0.15">
      <c r="A10" s="117" t="s">
        <v>839</v>
      </c>
      <c r="B10" s="116" t="s">
        <v>94</v>
      </c>
      <c r="D10" s="15" t="s">
        <v>294</v>
      </c>
      <c r="E10" s="16" t="s">
        <v>295</v>
      </c>
      <c r="F10" s="138" t="s">
        <v>1124</v>
      </c>
      <c r="G10" s="8" t="s">
        <v>45</v>
      </c>
      <c r="H10" s="56"/>
      <c r="I10" s="56"/>
      <c r="J10" s="69" t="s">
        <v>1014</v>
      </c>
      <c r="K10" s="56"/>
      <c r="L10" s="56"/>
      <c r="M10" s="56"/>
      <c r="N10" s="8">
        <v>1977</v>
      </c>
      <c r="O10" s="137">
        <v>17</v>
      </c>
      <c r="P10" s="8">
        <v>8</v>
      </c>
      <c r="Q10" s="8">
        <v>8</v>
      </c>
      <c r="R10" s="55"/>
      <c r="S10" s="55"/>
      <c r="T10" s="57" t="s">
        <v>557</v>
      </c>
      <c r="U10" s="56"/>
      <c r="V10" s="57" t="s">
        <v>1002</v>
      </c>
      <c r="W10" s="8">
        <v>1977</v>
      </c>
      <c r="Y10" s="8" t="s">
        <v>55</v>
      </c>
    </row>
    <row r="11" spans="1:25" x14ac:dyDescent="0.15">
      <c r="A11" s="117" t="s">
        <v>840</v>
      </c>
      <c r="B11" s="116" t="s">
        <v>96</v>
      </c>
      <c r="D11" s="15" t="s">
        <v>296</v>
      </c>
      <c r="E11" s="16" t="s">
        <v>297</v>
      </c>
      <c r="F11" s="138" t="s">
        <v>1124</v>
      </c>
      <c r="G11" s="8" t="s">
        <v>47</v>
      </c>
      <c r="H11" s="56"/>
      <c r="I11" s="56"/>
      <c r="J11" s="69" t="s">
        <v>1015</v>
      </c>
      <c r="K11" s="56"/>
      <c r="L11" s="56"/>
      <c r="M11" s="56"/>
      <c r="N11" s="8">
        <v>1978</v>
      </c>
      <c r="O11" s="60" t="s">
        <v>64</v>
      </c>
      <c r="P11" s="8">
        <v>9</v>
      </c>
      <c r="Q11" s="8">
        <v>9</v>
      </c>
      <c r="R11" s="55"/>
      <c r="S11" s="55"/>
      <c r="T11" s="57" t="s">
        <v>558</v>
      </c>
      <c r="U11" s="56"/>
      <c r="V11" s="57" t="s">
        <v>1003</v>
      </c>
      <c r="W11" s="8">
        <v>1978</v>
      </c>
      <c r="Y11" s="8" t="s">
        <v>56</v>
      </c>
    </row>
    <row r="12" spans="1:25" x14ac:dyDescent="0.15">
      <c r="A12" s="117" t="s">
        <v>841</v>
      </c>
      <c r="B12" s="116" t="s">
        <v>101</v>
      </c>
      <c r="D12" s="15" t="s">
        <v>298</v>
      </c>
      <c r="E12" s="16" t="s">
        <v>299</v>
      </c>
      <c r="F12" s="138" t="s">
        <v>1124</v>
      </c>
      <c r="G12" s="8" t="s">
        <v>49</v>
      </c>
      <c r="H12" s="56"/>
      <c r="I12" s="56"/>
      <c r="J12" s="69" t="s">
        <v>1016</v>
      </c>
      <c r="K12" s="56"/>
      <c r="L12" s="56"/>
      <c r="M12" s="56"/>
      <c r="N12" s="8">
        <v>1979</v>
      </c>
      <c r="O12" s="60" t="s">
        <v>66</v>
      </c>
      <c r="P12" s="8">
        <v>10</v>
      </c>
      <c r="Q12" s="8">
        <v>10</v>
      </c>
      <c r="R12" s="55"/>
      <c r="S12" s="55"/>
      <c r="T12" s="57" t="s">
        <v>559</v>
      </c>
      <c r="U12" s="56"/>
      <c r="V12" s="57" t="s">
        <v>1004</v>
      </c>
      <c r="W12" s="8">
        <v>1979</v>
      </c>
      <c r="Y12" s="8" t="s">
        <v>58</v>
      </c>
    </row>
    <row r="13" spans="1:25" x14ac:dyDescent="0.15">
      <c r="A13" s="117" t="s">
        <v>842</v>
      </c>
      <c r="B13" s="116" t="s">
        <v>107</v>
      </c>
      <c r="D13" s="15" t="s">
        <v>1080</v>
      </c>
      <c r="E13" s="16" t="s">
        <v>36</v>
      </c>
      <c r="F13" s="138" t="s">
        <v>1123</v>
      </c>
      <c r="G13" s="8" t="s">
        <v>52</v>
      </c>
      <c r="H13" s="56"/>
      <c r="I13" s="56"/>
      <c r="J13" s="69" t="s">
        <v>1017</v>
      </c>
      <c r="K13" s="56"/>
      <c r="L13" s="56"/>
      <c r="M13" s="56"/>
      <c r="N13" s="8">
        <v>1980</v>
      </c>
      <c r="O13" s="60" t="s">
        <v>67</v>
      </c>
      <c r="P13" s="8">
        <v>11</v>
      </c>
      <c r="Q13" s="8">
        <v>11</v>
      </c>
      <c r="R13" s="55"/>
      <c r="S13" s="55"/>
      <c r="T13" s="57" t="s">
        <v>560</v>
      </c>
      <c r="U13" s="56"/>
      <c r="V13" s="54"/>
      <c r="W13" s="8">
        <v>1980</v>
      </c>
    </row>
    <row r="14" spans="1:25" x14ac:dyDescent="0.15">
      <c r="A14" s="117" t="s">
        <v>867</v>
      </c>
      <c r="B14" s="116" t="s">
        <v>111</v>
      </c>
      <c r="D14" s="15" t="s">
        <v>1081</v>
      </c>
      <c r="E14" s="16" t="s">
        <v>29</v>
      </c>
      <c r="F14" s="138" t="s">
        <v>1123</v>
      </c>
      <c r="G14" s="8" t="s">
        <v>54</v>
      </c>
      <c r="H14" s="56"/>
      <c r="I14" s="56"/>
      <c r="J14" s="69" t="s">
        <v>1018</v>
      </c>
      <c r="K14" s="56"/>
      <c r="L14" s="56"/>
      <c r="M14" s="56"/>
      <c r="N14" s="8">
        <v>1981</v>
      </c>
      <c r="O14" s="60" t="s">
        <v>69</v>
      </c>
      <c r="P14" s="8">
        <v>12</v>
      </c>
      <c r="Q14" s="8">
        <v>12</v>
      </c>
      <c r="R14" s="55"/>
      <c r="S14" s="55"/>
      <c r="T14" s="57" t="s">
        <v>561</v>
      </c>
      <c r="U14" s="56"/>
      <c r="V14" s="54"/>
      <c r="W14" s="8">
        <v>1981</v>
      </c>
    </row>
    <row r="15" spans="1:25" x14ac:dyDescent="0.15">
      <c r="A15" s="117" t="s">
        <v>866</v>
      </c>
      <c r="B15" s="116" t="s">
        <v>115</v>
      </c>
      <c r="D15" s="15" t="s">
        <v>1082</v>
      </c>
      <c r="E15" s="16" t="s">
        <v>38</v>
      </c>
      <c r="F15" s="138" t="s">
        <v>1123</v>
      </c>
      <c r="G15" s="8" t="s">
        <v>55</v>
      </c>
      <c r="H15" s="56"/>
      <c r="I15" s="56"/>
      <c r="J15" s="69" t="s">
        <v>1019</v>
      </c>
      <c r="K15" s="56"/>
      <c r="L15" s="56"/>
      <c r="M15" s="56"/>
      <c r="N15" s="8">
        <v>1982</v>
      </c>
      <c r="O15" s="60" t="s">
        <v>70</v>
      </c>
      <c r="P15" s="56"/>
      <c r="Q15" s="8">
        <v>13</v>
      </c>
      <c r="R15" s="55"/>
      <c r="S15" s="55"/>
      <c r="T15" s="57" t="s">
        <v>562</v>
      </c>
      <c r="U15" s="56"/>
      <c r="V15" s="54"/>
      <c r="W15" s="8">
        <v>1982</v>
      </c>
    </row>
    <row r="16" spans="1:25" x14ac:dyDescent="0.15">
      <c r="A16" s="117" t="s">
        <v>865</v>
      </c>
      <c r="B16" s="116" t="s">
        <v>117</v>
      </c>
      <c r="D16" s="15" t="s">
        <v>1083</v>
      </c>
      <c r="E16" s="16" t="s">
        <v>304</v>
      </c>
      <c r="F16" s="138" t="s">
        <v>1124</v>
      </c>
      <c r="G16" s="8" t="s">
        <v>56</v>
      </c>
      <c r="H16" s="56"/>
      <c r="I16" s="56"/>
      <c r="J16" s="56"/>
      <c r="K16" s="56"/>
      <c r="L16" s="56"/>
      <c r="M16" s="56"/>
      <c r="N16" s="8">
        <v>1983</v>
      </c>
      <c r="O16" s="60" t="s">
        <v>72</v>
      </c>
      <c r="P16" s="56"/>
      <c r="Q16" s="8">
        <v>14</v>
      </c>
      <c r="R16" s="55"/>
      <c r="S16" s="55"/>
      <c r="T16" s="57" t="s">
        <v>563</v>
      </c>
      <c r="U16" s="56"/>
      <c r="V16" s="54"/>
      <c r="W16" s="8">
        <v>1983</v>
      </c>
    </row>
    <row r="17" spans="1:23" x14ac:dyDescent="0.15">
      <c r="A17" s="117" t="s">
        <v>864</v>
      </c>
      <c r="B17" s="116" t="s">
        <v>119</v>
      </c>
      <c r="D17" s="15" t="s">
        <v>1084</v>
      </c>
      <c r="E17" s="16" t="s">
        <v>53</v>
      </c>
      <c r="F17" s="138" t="s">
        <v>1123</v>
      </c>
      <c r="G17" s="8" t="s">
        <v>58</v>
      </c>
      <c r="H17" s="56"/>
      <c r="I17" s="56"/>
      <c r="J17" s="56"/>
      <c r="K17" s="56"/>
      <c r="L17" s="56"/>
      <c r="M17" s="56"/>
      <c r="N17" s="8">
        <v>1984</v>
      </c>
      <c r="O17" s="60" t="s">
        <v>75</v>
      </c>
      <c r="P17" s="56"/>
      <c r="Q17" s="8">
        <v>15</v>
      </c>
      <c r="R17" s="55"/>
      <c r="S17" s="55"/>
      <c r="T17" s="57" t="s">
        <v>564</v>
      </c>
      <c r="U17" s="56"/>
      <c r="V17" s="54"/>
      <c r="W17" s="8">
        <v>1984</v>
      </c>
    </row>
    <row r="18" spans="1:23" x14ac:dyDescent="0.15">
      <c r="A18" s="117" t="s">
        <v>863</v>
      </c>
      <c r="B18" s="116" t="s">
        <v>128</v>
      </c>
      <c r="D18" s="15" t="s">
        <v>1085</v>
      </c>
      <c r="E18" s="16" t="s">
        <v>65</v>
      </c>
      <c r="F18" s="138" t="s">
        <v>1123</v>
      </c>
      <c r="G18" s="56"/>
      <c r="H18" s="56"/>
      <c r="I18" s="56"/>
      <c r="J18" s="56"/>
      <c r="K18" s="56"/>
      <c r="L18" s="56"/>
      <c r="M18" s="56"/>
      <c r="N18" s="8">
        <v>1985</v>
      </c>
      <c r="O18" s="60" t="s">
        <v>77</v>
      </c>
      <c r="P18" s="56"/>
      <c r="Q18" s="8">
        <v>16</v>
      </c>
      <c r="R18" s="55"/>
      <c r="S18" s="55"/>
      <c r="T18" s="57" t="s">
        <v>565</v>
      </c>
      <c r="U18" s="56"/>
      <c r="V18" s="54"/>
      <c r="W18" s="8">
        <v>1985</v>
      </c>
    </row>
    <row r="19" spans="1:23" x14ac:dyDescent="0.15">
      <c r="A19" s="117" t="s">
        <v>862</v>
      </c>
      <c r="B19" s="116" t="s">
        <v>1071</v>
      </c>
      <c r="D19" s="15" t="s">
        <v>1086</v>
      </c>
      <c r="E19" s="16" t="s">
        <v>59</v>
      </c>
      <c r="F19" s="138" t="s">
        <v>1123</v>
      </c>
      <c r="G19" s="56"/>
      <c r="H19" s="56"/>
      <c r="I19" s="56"/>
      <c r="J19" s="56"/>
      <c r="K19" s="56"/>
      <c r="L19" s="56"/>
      <c r="M19" s="56"/>
      <c r="N19" s="8">
        <v>1986</v>
      </c>
      <c r="O19" s="60" t="s">
        <v>79</v>
      </c>
      <c r="P19" s="56"/>
      <c r="Q19" s="8">
        <v>17</v>
      </c>
      <c r="R19" s="55"/>
      <c r="S19" s="55"/>
      <c r="T19" s="57" t="s">
        <v>566</v>
      </c>
      <c r="U19" s="56"/>
      <c r="V19" s="54"/>
      <c r="W19" s="8">
        <v>1986</v>
      </c>
    </row>
    <row r="20" spans="1:23" x14ac:dyDescent="0.15">
      <c r="A20" s="117" t="s">
        <v>861</v>
      </c>
      <c r="B20" s="116" t="s">
        <v>132</v>
      </c>
      <c r="D20" s="15" t="s">
        <v>1087</v>
      </c>
      <c r="E20" s="16" t="s">
        <v>46</v>
      </c>
      <c r="F20" s="138" t="s">
        <v>1123</v>
      </c>
      <c r="G20" s="56"/>
      <c r="H20" s="56"/>
      <c r="I20" s="56"/>
      <c r="J20" s="56"/>
      <c r="K20" s="56"/>
      <c r="L20" s="56"/>
      <c r="M20" s="56"/>
      <c r="N20" s="8">
        <v>1987</v>
      </c>
      <c r="O20" s="60" t="s">
        <v>81</v>
      </c>
      <c r="P20" s="56"/>
      <c r="Q20" s="8">
        <v>18</v>
      </c>
      <c r="R20" s="55"/>
      <c r="S20" s="55"/>
      <c r="T20" s="57" t="s">
        <v>567</v>
      </c>
      <c r="U20" s="56"/>
      <c r="V20" s="54"/>
      <c r="W20" s="8">
        <v>1987</v>
      </c>
    </row>
    <row r="21" spans="1:23" x14ac:dyDescent="0.15">
      <c r="A21" s="117" t="s">
        <v>860</v>
      </c>
      <c r="B21" s="116" t="s">
        <v>140</v>
      </c>
      <c r="D21" s="15" t="s">
        <v>1088</v>
      </c>
      <c r="E21" s="16" t="s">
        <v>42</v>
      </c>
      <c r="F21" s="138" t="s">
        <v>1123</v>
      </c>
      <c r="G21" s="56"/>
      <c r="H21" s="56"/>
      <c r="I21" s="56"/>
      <c r="J21" s="56"/>
      <c r="K21" s="56"/>
      <c r="L21" s="56"/>
      <c r="M21" s="56"/>
      <c r="N21" s="8">
        <v>1988</v>
      </c>
      <c r="O21" s="60" t="s">
        <v>83</v>
      </c>
      <c r="P21" s="56"/>
      <c r="Q21" s="8">
        <v>19</v>
      </c>
      <c r="R21" s="55"/>
      <c r="S21" s="55"/>
      <c r="T21" s="57" t="s">
        <v>568</v>
      </c>
      <c r="U21" s="56"/>
      <c r="V21" s="54"/>
      <c r="W21" s="8">
        <v>1988</v>
      </c>
    </row>
    <row r="22" spans="1:23" x14ac:dyDescent="0.15">
      <c r="A22" s="117" t="s">
        <v>859</v>
      </c>
      <c r="B22" s="116" t="s">
        <v>146</v>
      </c>
      <c r="D22" s="15" t="s">
        <v>1089</v>
      </c>
      <c r="E22" s="16" t="s">
        <v>1090</v>
      </c>
      <c r="F22" s="138" t="s">
        <v>1123</v>
      </c>
      <c r="G22" s="56"/>
      <c r="H22" s="56"/>
      <c r="I22" s="56"/>
      <c r="J22" s="56"/>
      <c r="K22" s="56"/>
      <c r="L22" s="56"/>
      <c r="M22" s="56"/>
      <c r="N22" s="8">
        <v>1989</v>
      </c>
      <c r="O22" s="60" t="s">
        <v>85</v>
      </c>
      <c r="P22" s="56"/>
      <c r="Q22" s="8">
        <v>20</v>
      </c>
      <c r="R22" s="55"/>
      <c r="S22" s="55"/>
      <c r="T22" s="57" t="s">
        <v>569</v>
      </c>
      <c r="U22" s="56"/>
      <c r="V22" s="54"/>
      <c r="W22" s="8">
        <v>1989</v>
      </c>
    </row>
    <row r="23" spans="1:23" x14ac:dyDescent="0.15">
      <c r="A23" s="117" t="s">
        <v>858</v>
      </c>
      <c r="B23" s="116" t="s">
        <v>158</v>
      </c>
      <c r="D23" s="15" t="s">
        <v>1091</v>
      </c>
      <c r="E23" s="16" t="s">
        <v>1092</v>
      </c>
      <c r="F23" s="138" t="s">
        <v>1123</v>
      </c>
      <c r="G23" s="56"/>
      <c r="H23" s="56"/>
      <c r="I23" s="56"/>
      <c r="J23" s="56"/>
      <c r="K23" s="56"/>
      <c r="L23" s="56"/>
      <c r="M23" s="56"/>
      <c r="N23" s="8">
        <v>1990</v>
      </c>
      <c r="O23" s="60" t="s">
        <v>88</v>
      </c>
      <c r="P23" s="56"/>
      <c r="Q23" s="8">
        <v>21</v>
      </c>
      <c r="R23" s="55"/>
      <c r="S23" s="55"/>
      <c r="T23" s="57" t="s">
        <v>570</v>
      </c>
      <c r="U23" s="56"/>
      <c r="V23" s="54"/>
      <c r="W23" s="8">
        <v>1990</v>
      </c>
    </row>
    <row r="24" spans="1:23" x14ac:dyDescent="0.15">
      <c r="A24" s="117" t="s">
        <v>857</v>
      </c>
      <c r="B24" s="116" t="s">
        <v>163</v>
      </c>
      <c r="D24" s="15" t="s">
        <v>1093</v>
      </c>
      <c r="E24" s="16" t="s">
        <v>63</v>
      </c>
      <c r="F24" s="138" t="s">
        <v>1123</v>
      </c>
      <c r="G24" s="56"/>
      <c r="H24" s="56"/>
      <c r="I24" s="56"/>
      <c r="J24" s="56"/>
      <c r="K24" s="56"/>
      <c r="L24" s="56"/>
      <c r="M24" s="56"/>
      <c r="N24" s="8">
        <v>1991</v>
      </c>
      <c r="O24" s="54"/>
      <c r="P24" s="56"/>
      <c r="Q24" s="8">
        <v>22</v>
      </c>
      <c r="R24" s="55"/>
      <c r="S24" s="55"/>
      <c r="T24" s="57" t="s">
        <v>571</v>
      </c>
      <c r="U24" s="56"/>
      <c r="V24" s="54"/>
      <c r="W24" s="8">
        <v>1991</v>
      </c>
    </row>
    <row r="25" spans="1:23" x14ac:dyDescent="0.15">
      <c r="A25" s="117" t="s">
        <v>856</v>
      </c>
      <c r="B25" s="116" t="s">
        <v>255</v>
      </c>
      <c r="D25" s="15" t="s">
        <v>1094</v>
      </c>
      <c r="E25" s="16" t="s">
        <v>314</v>
      </c>
      <c r="F25" s="138" t="s">
        <v>1124</v>
      </c>
      <c r="G25" s="56"/>
      <c r="H25" s="56"/>
      <c r="I25" s="56"/>
      <c r="J25" s="56"/>
      <c r="K25" s="56"/>
      <c r="L25" s="56"/>
      <c r="M25" s="56"/>
      <c r="N25" s="8">
        <v>1992</v>
      </c>
      <c r="O25" s="54"/>
      <c r="P25" s="56"/>
      <c r="Q25" s="8">
        <v>23</v>
      </c>
      <c r="R25" s="55"/>
      <c r="S25" s="55"/>
      <c r="T25" s="57" t="s">
        <v>572</v>
      </c>
      <c r="U25" s="56"/>
      <c r="V25" s="54"/>
      <c r="W25" s="8">
        <v>1992</v>
      </c>
    </row>
    <row r="26" spans="1:23" x14ac:dyDescent="0.15">
      <c r="A26" s="117" t="s">
        <v>855</v>
      </c>
      <c r="B26" s="116" t="s">
        <v>256</v>
      </c>
      <c r="D26" s="15" t="s">
        <v>315</v>
      </c>
      <c r="E26" s="16" t="s">
        <v>160</v>
      </c>
      <c r="F26" s="138" t="s">
        <v>1124</v>
      </c>
      <c r="G26" s="56"/>
      <c r="H26" s="56"/>
      <c r="I26" s="56"/>
      <c r="J26" s="56"/>
      <c r="K26" s="56"/>
      <c r="L26" s="56"/>
      <c r="M26" s="56"/>
      <c r="N26" s="8">
        <v>1993</v>
      </c>
      <c r="O26" s="54"/>
      <c r="P26" s="56"/>
      <c r="Q26" s="8">
        <v>24</v>
      </c>
      <c r="R26" s="55"/>
      <c r="S26" s="55"/>
      <c r="T26" s="57" t="s">
        <v>573</v>
      </c>
      <c r="U26" s="56"/>
      <c r="V26" s="54"/>
      <c r="W26" s="8">
        <v>1993</v>
      </c>
    </row>
    <row r="27" spans="1:23" x14ac:dyDescent="0.15">
      <c r="A27" s="117" t="s">
        <v>854</v>
      </c>
      <c r="B27" s="116" t="s">
        <v>257</v>
      </c>
      <c r="D27" s="15" t="s">
        <v>316</v>
      </c>
      <c r="E27" s="16" t="s">
        <v>168</v>
      </c>
      <c r="F27" s="138" t="s">
        <v>1124</v>
      </c>
      <c r="G27" s="56"/>
      <c r="H27" s="56"/>
      <c r="I27" s="56"/>
      <c r="J27" s="56"/>
      <c r="K27" s="56"/>
      <c r="L27" s="56"/>
      <c r="M27" s="56"/>
      <c r="N27" s="8">
        <v>1994</v>
      </c>
      <c r="O27" s="54"/>
      <c r="P27" s="56"/>
      <c r="Q27" s="8">
        <v>25</v>
      </c>
      <c r="R27" s="55"/>
      <c r="S27" s="55"/>
      <c r="T27" s="57" t="s">
        <v>574</v>
      </c>
      <c r="U27" s="56"/>
      <c r="V27" s="54"/>
      <c r="W27" s="8">
        <v>1994</v>
      </c>
    </row>
    <row r="28" spans="1:23" x14ac:dyDescent="0.15">
      <c r="A28" s="117" t="s">
        <v>853</v>
      </c>
      <c r="B28" s="116" t="s">
        <v>258</v>
      </c>
      <c r="D28" s="15" t="s">
        <v>317</v>
      </c>
      <c r="E28" s="16" t="s">
        <v>318</v>
      </c>
      <c r="F28" s="138" t="s">
        <v>1124</v>
      </c>
      <c r="G28" s="56"/>
      <c r="H28" s="56"/>
      <c r="I28" s="56"/>
      <c r="J28" s="56"/>
      <c r="K28" s="56"/>
      <c r="L28" s="56"/>
      <c r="M28" s="56"/>
      <c r="N28" s="8">
        <v>1995</v>
      </c>
      <c r="O28" s="54"/>
      <c r="P28" s="56"/>
      <c r="Q28" s="8">
        <v>26</v>
      </c>
      <c r="R28" s="55"/>
      <c r="S28" s="55"/>
      <c r="T28" s="57" t="s">
        <v>575</v>
      </c>
      <c r="U28" s="56"/>
      <c r="V28" s="54"/>
      <c r="W28" s="8">
        <v>1995</v>
      </c>
    </row>
    <row r="29" spans="1:23" x14ac:dyDescent="0.15">
      <c r="A29" s="117" t="s">
        <v>852</v>
      </c>
      <c r="B29" s="116" t="s">
        <v>259</v>
      </c>
      <c r="D29" s="15" t="s">
        <v>319</v>
      </c>
      <c r="E29" s="16" t="s">
        <v>169</v>
      </c>
      <c r="F29" s="138" t="s">
        <v>1124</v>
      </c>
      <c r="G29" s="56"/>
      <c r="H29" s="56"/>
      <c r="I29" s="56"/>
      <c r="J29" s="56"/>
      <c r="K29" s="56"/>
      <c r="L29" s="56"/>
      <c r="M29" s="56"/>
      <c r="N29" s="8">
        <v>1996</v>
      </c>
      <c r="O29" s="54"/>
      <c r="P29" s="56"/>
      <c r="Q29" s="8">
        <v>27</v>
      </c>
      <c r="R29" s="55"/>
      <c r="S29" s="55"/>
      <c r="T29" s="57" t="s">
        <v>576</v>
      </c>
      <c r="U29" s="56"/>
      <c r="V29" s="54"/>
      <c r="W29" s="8">
        <v>1996</v>
      </c>
    </row>
    <row r="30" spans="1:23" x14ac:dyDescent="0.15">
      <c r="A30" s="117" t="s">
        <v>851</v>
      </c>
      <c r="B30" s="116" t="s">
        <v>260</v>
      </c>
      <c r="D30" s="15" t="s">
        <v>1095</v>
      </c>
      <c r="E30" s="16" t="s">
        <v>161</v>
      </c>
      <c r="F30" s="138" t="s">
        <v>1124</v>
      </c>
      <c r="G30" s="56"/>
      <c r="H30" s="56"/>
      <c r="I30" s="56"/>
      <c r="J30" s="56"/>
      <c r="K30" s="56"/>
      <c r="L30" s="56"/>
      <c r="M30" s="56"/>
      <c r="N30" s="8">
        <v>1997</v>
      </c>
      <c r="O30" s="54"/>
      <c r="P30" s="56"/>
      <c r="Q30" s="8">
        <v>28</v>
      </c>
      <c r="R30" s="55"/>
      <c r="S30" s="55"/>
      <c r="T30" s="57" t="s">
        <v>577</v>
      </c>
      <c r="U30" s="56"/>
      <c r="V30" s="54"/>
      <c r="W30" s="8">
        <v>1997</v>
      </c>
    </row>
    <row r="31" spans="1:23" x14ac:dyDescent="0.15">
      <c r="A31" s="117" t="s">
        <v>850</v>
      </c>
      <c r="B31" s="116" t="s">
        <v>261</v>
      </c>
      <c r="D31" s="15" t="s">
        <v>321</v>
      </c>
      <c r="E31" s="16" t="s">
        <v>322</v>
      </c>
      <c r="F31" s="138" t="s">
        <v>1124</v>
      </c>
      <c r="G31" s="56"/>
      <c r="H31" s="56"/>
      <c r="I31" s="56"/>
      <c r="J31" s="56"/>
      <c r="K31" s="56"/>
      <c r="L31" s="56"/>
      <c r="M31" s="56"/>
      <c r="N31" s="8">
        <v>1998</v>
      </c>
      <c r="O31" s="54"/>
      <c r="P31" s="56"/>
      <c r="Q31" s="8">
        <v>29</v>
      </c>
      <c r="R31" s="55"/>
      <c r="S31" s="55"/>
      <c r="T31" s="57" t="s">
        <v>578</v>
      </c>
      <c r="U31" s="56"/>
      <c r="V31" s="54"/>
      <c r="W31" s="8">
        <v>1998</v>
      </c>
    </row>
    <row r="32" spans="1:23" x14ac:dyDescent="0.15">
      <c r="A32" s="117" t="s">
        <v>849</v>
      </c>
      <c r="B32" s="116" t="s">
        <v>262</v>
      </c>
      <c r="D32" s="15" t="s">
        <v>323</v>
      </c>
      <c r="E32" s="16" t="s">
        <v>174</v>
      </c>
      <c r="F32" s="138" t="s">
        <v>1124</v>
      </c>
      <c r="G32" s="56"/>
      <c r="H32" s="56"/>
      <c r="I32" s="56"/>
      <c r="J32" s="56"/>
      <c r="K32" s="56"/>
      <c r="L32" s="56"/>
      <c r="M32" s="56"/>
      <c r="N32" s="8">
        <v>1999</v>
      </c>
      <c r="O32" s="54"/>
      <c r="P32" s="56"/>
      <c r="Q32" s="8">
        <v>30</v>
      </c>
      <c r="R32" s="55"/>
      <c r="S32" s="55"/>
      <c r="T32" s="57" t="s">
        <v>579</v>
      </c>
      <c r="U32" s="56"/>
      <c r="V32" s="54"/>
      <c r="W32" s="8">
        <v>1999</v>
      </c>
    </row>
    <row r="33" spans="1:23" x14ac:dyDescent="0.15">
      <c r="A33" s="117" t="s">
        <v>848</v>
      </c>
      <c r="B33" s="116" t="s">
        <v>263</v>
      </c>
      <c r="D33" s="15" t="s">
        <v>324</v>
      </c>
      <c r="E33" s="16" t="s">
        <v>1096</v>
      </c>
      <c r="F33" s="138" t="s">
        <v>1124</v>
      </c>
      <c r="G33" s="56"/>
      <c r="H33" s="56"/>
      <c r="I33" s="56"/>
      <c r="J33" s="56"/>
      <c r="K33" s="56"/>
      <c r="L33" s="56"/>
      <c r="M33" s="56"/>
      <c r="N33" s="8">
        <v>2000</v>
      </c>
      <c r="O33" s="54"/>
      <c r="P33" s="56"/>
      <c r="Q33" s="8">
        <v>31</v>
      </c>
      <c r="R33" s="54"/>
      <c r="S33" s="54"/>
      <c r="T33" s="57" t="s">
        <v>580</v>
      </c>
      <c r="U33" s="56"/>
      <c r="V33" s="54"/>
      <c r="W33" s="8">
        <v>2000</v>
      </c>
    </row>
    <row r="34" spans="1:23" x14ac:dyDescent="0.15">
      <c r="A34" s="117" t="s">
        <v>847</v>
      </c>
      <c r="B34" s="116" t="s">
        <v>264</v>
      </c>
      <c r="D34" s="15" t="s">
        <v>325</v>
      </c>
      <c r="E34" s="16" t="s">
        <v>162</v>
      </c>
      <c r="F34" s="138" t="s">
        <v>1124</v>
      </c>
      <c r="G34" s="56"/>
      <c r="H34" s="56"/>
      <c r="I34" s="56"/>
      <c r="J34" s="56"/>
      <c r="K34" s="56"/>
      <c r="L34" s="56"/>
      <c r="M34" s="56"/>
      <c r="N34" s="8">
        <v>2001</v>
      </c>
      <c r="O34" s="54"/>
      <c r="P34" s="54"/>
      <c r="Q34" s="54"/>
      <c r="R34" s="54"/>
      <c r="S34" s="54"/>
      <c r="T34" s="57" t="s">
        <v>581</v>
      </c>
      <c r="U34" s="56"/>
      <c r="V34" s="54"/>
      <c r="W34" s="8">
        <v>2001</v>
      </c>
    </row>
    <row r="35" spans="1:23" x14ac:dyDescent="0.15">
      <c r="A35" s="117" t="s">
        <v>846</v>
      </c>
      <c r="B35" s="116" t="s">
        <v>1072</v>
      </c>
      <c r="D35" s="15" t="s">
        <v>326</v>
      </c>
      <c r="E35" s="16" t="s">
        <v>165</v>
      </c>
      <c r="F35" s="138" t="s">
        <v>1124</v>
      </c>
      <c r="G35" s="56"/>
      <c r="H35" s="56"/>
      <c r="I35" s="56"/>
      <c r="J35" s="56"/>
      <c r="K35" s="56"/>
      <c r="L35" s="56"/>
      <c r="M35" s="56"/>
      <c r="N35" s="8">
        <v>2002</v>
      </c>
      <c r="O35" s="54"/>
      <c r="P35" s="54"/>
      <c r="Q35" s="54"/>
      <c r="R35" s="54"/>
      <c r="S35" s="54"/>
      <c r="T35" s="57" t="s">
        <v>582</v>
      </c>
      <c r="U35" s="56"/>
      <c r="V35" s="54"/>
      <c r="W35" s="8">
        <v>2002</v>
      </c>
    </row>
    <row r="36" spans="1:23" x14ac:dyDescent="0.15">
      <c r="A36" s="117" t="s">
        <v>845</v>
      </c>
      <c r="B36" s="116" t="s">
        <v>266</v>
      </c>
      <c r="D36" s="15" t="s">
        <v>327</v>
      </c>
      <c r="E36" s="16" t="s">
        <v>164</v>
      </c>
      <c r="F36" s="138" t="s">
        <v>1124</v>
      </c>
      <c r="G36" s="56"/>
      <c r="H36" s="56"/>
      <c r="I36" s="56"/>
      <c r="J36" s="56"/>
      <c r="K36" s="56"/>
      <c r="L36" s="56"/>
      <c r="M36" s="56"/>
      <c r="N36" s="8">
        <v>2003</v>
      </c>
      <c r="O36" s="54"/>
      <c r="P36" s="54"/>
      <c r="Q36" s="54"/>
      <c r="R36" s="54"/>
      <c r="S36" s="54"/>
      <c r="T36" s="57" t="s">
        <v>583</v>
      </c>
      <c r="U36" s="56"/>
      <c r="V36" s="54"/>
      <c r="W36" s="8">
        <v>2003</v>
      </c>
    </row>
    <row r="37" spans="1:23" x14ac:dyDescent="0.15">
      <c r="A37" s="117" t="s">
        <v>844</v>
      </c>
      <c r="B37" s="116" t="s">
        <v>267</v>
      </c>
      <c r="D37" s="15" t="s">
        <v>328</v>
      </c>
      <c r="E37" s="16" t="s">
        <v>170</v>
      </c>
      <c r="F37" s="138" t="s">
        <v>1124</v>
      </c>
      <c r="G37" s="56"/>
      <c r="H37" s="56"/>
      <c r="I37" s="56"/>
      <c r="J37" s="56"/>
      <c r="K37" s="56"/>
      <c r="L37" s="56"/>
      <c r="M37" s="56"/>
      <c r="N37" s="8">
        <v>2004</v>
      </c>
      <c r="O37" s="54"/>
      <c r="P37" s="54"/>
      <c r="Q37" s="54"/>
      <c r="R37" s="54"/>
      <c r="S37" s="54"/>
      <c r="T37" s="57" t="s">
        <v>584</v>
      </c>
      <c r="U37" s="56"/>
      <c r="V37" s="54"/>
      <c r="W37" s="8">
        <v>2004</v>
      </c>
    </row>
    <row r="38" spans="1:23" x14ac:dyDescent="0.15">
      <c r="A38" s="117" t="s">
        <v>843</v>
      </c>
      <c r="B38" s="116" t="s">
        <v>268</v>
      </c>
      <c r="D38" s="15" t="s">
        <v>329</v>
      </c>
      <c r="E38" s="16" t="s">
        <v>172</v>
      </c>
      <c r="F38" s="138" t="s">
        <v>1124</v>
      </c>
      <c r="G38" s="56"/>
      <c r="H38" s="56"/>
      <c r="I38" s="56"/>
      <c r="J38" s="56"/>
      <c r="K38" s="56"/>
      <c r="L38" s="56"/>
      <c r="M38" s="56"/>
      <c r="N38" s="8">
        <v>2005</v>
      </c>
      <c r="O38" s="54"/>
      <c r="P38" s="54"/>
      <c r="Q38" s="54"/>
      <c r="R38" s="54"/>
      <c r="S38" s="54"/>
      <c r="T38" s="57" t="s">
        <v>585</v>
      </c>
      <c r="U38" s="56"/>
      <c r="V38" s="54"/>
      <c r="W38" s="8">
        <v>2005</v>
      </c>
    </row>
    <row r="39" spans="1:23" x14ac:dyDescent="0.15">
      <c r="D39" s="15" t="s">
        <v>330</v>
      </c>
      <c r="E39" s="16" t="s">
        <v>171</v>
      </c>
      <c r="F39" s="138" t="s">
        <v>1124</v>
      </c>
      <c r="G39" s="56"/>
      <c r="H39" s="56"/>
      <c r="I39" s="56"/>
      <c r="J39" s="56"/>
      <c r="K39" s="56"/>
      <c r="L39" s="56"/>
      <c r="M39" s="56"/>
      <c r="N39" s="8">
        <v>2006</v>
      </c>
      <c r="O39" s="54"/>
      <c r="P39" s="54"/>
      <c r="Q39" s="54"/>
      <c r="R39" s="54"/>
      <c r="S39" s="54"/>
      <c r="T39" s="57" t="s">
        <v>586</v>
      </c>
      <c r="U39" s="56"/>
      <c r="V39" s="54"/>
      <c r="W39" s="8">
        <v>2006</v>
      </c>
    </row>
    <row r="40" spans="1:23" x14ac:dyDescent="0.15">
      <c r="D40" s="15" t="s">
        <v>331</v>
      </c>
      <c r="E40" s="16" t="s">
        <v>166</v>
      </c>
      <c r="F40" s="138" t="s">
        <v>1124</v>
      </c>
      <c r="G40" s="56"/>
      <c r="H40" s="56"/>
      <c r="I40" s="56"/>
      <c r="J40" s="56"/>
      <c r="K40" s="56"/>
      <c r="L40" s="56"/>
      <c r="M40" s="56"/>
      <c r="N40" s="8">
        <v>2007</v>
      </c>
      <c r="O40" s="54"/>
      <c r="P40" s="54"/>
      <c r="Q40" s="54"/>
      <c r="R40" s="54"/>
      <c r="S40" s="54"/>
      <c r="T40" s="57" t="s">
        <v>587</v>
      </c>
      <c r="U40" s="56"/>
      <c r="V40" s="54"/>
      <c r="W40" s="8">
        <v>2007</v>
      </c>
    </row>
    <row r="41" spans="1:23" x14ac:dyDescent="0.15">
      <c r="D41" s="15" t="s">
        <v>332</v>
      </c>
      <c r="E41" s="16" t="s">
        <v>167</v>
      </c>
      <c r="F41" s="138" t="s">
        <v>1124</v>
      </c>
      <c r="G41" s="56"/>
      <c r="H41" s="56"/>
      <c r="I41" s="56"/>
      <c r="J41" s="56"/>
      <c r="K41" s="56"/>
      <c r="L41" s="56"/>
      <c r="M41" s="56"/>
      <c r="N41" s="8">
        <v>2008</v>
      </c>
      <c r="O41" s="54"/>
      <c r="P41" s="54"/>
      <c r="Q41" s="54"/>
      <c r="R41" s="54"/>
      <c r="S41" s="54"/>
      <c r="T41" s="57" t="s">
        <v>588</v>
      </c>
      <c r="U41" s="56"/>
      <c r="V41" s="54"/>
      <c r="W41" s="8">
        <v>2008</v>
      </c>
    </row>
    <row r="42" spans="1:23" x14ac:dyDescent="0.15">
      <c r="D42" s="15" t="s">
        <v>1097</v>
      </c>
      <c r="E42" s="16" t="s">
        <v>334</v>
      </c>
      <c r="F42" s="138" t="s">
        <v>1124</v>
      </c>
      <c r="G42" s="56"/>
      <c r="H42" s="56"/>
      <c r="I42" s="56"/>
      <c r="J42" s="56"/>
      <c r="K42" s="56"/>
      <c r="L42" s="56"/>
      <c r="M42" s="56"/>
      <c r="N42" s="8">
        <v>2009</v>
      </c>
      <c r="O42" s="54"/>
      <c r="P42" s="54"/>
      <c r="Q42" s="54"/>
      <c r="R42" s="54"/>
      <c r="S42" s="54"/>
      <c r="T42" s="57" t="s">
        <v>589</v>
      </c>
      <c r="U42" s="56"/>
      <c r="V42" s="54"/>
      <c r="W42" s="8">
        <v>2009</v>
      </c>
    </row>
    <row r="43" spans="1:23" x14ac:dyDescent="0.15">
      <c r="D43" s="15" t="s">
        <v>1098</v>
      </c>
      <c r="E43" s="16" t="s">
        <v>336</v>
      </c>
      <c r="F43" s="138" t="s">
        <v>1123</v>
      </c>
      <c r="G43" s="56"/>
      <c r="H43" s="56"/>
      <c r="I43" s="56"/>
      <c r="J43" s="56"/>
      <c r="K43" s="56"/>
      <c r="L43" s="56"/>
      <c r="M43" s="56"/>
      <c r="N43" s="8">
        <v>2010</v>
      </c>
      <c r="O43" s="54"/>
      <c r="P43" s="54"/>
      <c r="Q43" s="54"/>
      <c r="R43" s="54"/>
      <c r="S43" s="54"/>
      <c r="T43" s="57" t="s">
        <v>590</v>
      </c>
      <c r="U43" s="56"/>
      <c r="V43" s="54"/>
      <c r="W43" s="8">
        <v>2010</v>
      </c>
    </row>
    <row r="44" spans="1:23" x14ac:dyDescent="0.15">
      <c r="D44" s="15" t="s">
        <v>1099</v>
      </c>
      <c r="E44" s="16" t="s">
        <v>175</v>
      </c>
      <c r="F44" s="138" t="s">
        <v>1124</v>
      </c>
      <c r="G44" s="56"/>
      <c r="H44" s="56"/>
      <c r="I44" s="56"/>
      <c r="J44" s="56"/>
      <c r="K44" s="56"/>
      <c r="L44" s="56"/>
      <c r="M44" s="56"/>
      <c r="N44" s="8">
        <v>2011</v>
      </c>
      <c r="O44" s="54"/>
      <c r="P44" s="54"/>
      <c r="Q44" s="54"/>
      <c r="R44" s="54"/>
      <c r="S44" s="54"/>
      <c r="T44" s="57" t="s">
        <v>591</v>
      </c>
      <c r="U44" s="56"/>
      <c r="V44" s="54"/>
      <c r="W44" s="8">
        <v>2011</v>
      </c>
    </row>
    <row r="45" spans="1:23" x14ac:dyDescent="0.15">
      <c r="D45" s="15" t="s">
        <v>1100</v>
      </c>
      <c r="E45" s="16" t="s">
        <v>339</v>
      </c>
      <c r="F45" s="138" t="s">
        <v>1124</v>
      </c>
      <c r="G45" s="56"/>
      <c r="H45" s="56"/>
      <c r="I45" s="56"/>
      <c r="J45" s="56"/>
      <c r="K45" s="56"/>
      <c r="L45" s="56"/>
      <c r="M45" s="56"/>
      <c r="N45" s="8">
        <v>2012</v>
      </c>
      <c r="O45" s="54"/>
      <c r="P45" s="54"/>
      <c r="Q45" s="54"/>
      <c r="R45" s="54"/>
      <c r="S45" s="54"/>
      <c r="T45" s="57" t="s">
        <v>592</v>
      </c>
      <c r="U45" s="56"/>
      <c r="V45" s="54"/>
      <c r="W45" s="8">
        <v>2012</v>
      </c>
    </row>
    <row r="46" spans="1:23" x14ac:dyDescent="0.15">
      <c r="D46" s="15" t="s">
        <v>340</v>
      </c>
      <c r="E46" s="16" t="s">
        <v>185</v>
      </c>
      <c r="F46" s="138" t="s">
        <v>1123</v>
      </c>
      <c r="G46" s="56"/>
      <c r="H46" s="56"/>
      <c r="I46" s="56"/>
      <c r="J46" s="56"/>
      <c r="K46" s="56"/>
      <c r="L46" s="56"/>
      <c r="M46" s="56"/>
      <c r="N46" s="8">
        <v>2013</v>
      </c>
      <c r="O46" s="54"/>
      <c r="P46" s="54"/>
      <c r="Q46" s="54"/>
      <c r="R46" s="54"/>
      <c r="S46" s="54"/>
      <c r="T46" s="57" t="s">
        <v>593</v>
      </c>
      <c r="U46" s="56"/>
      <c r="V46" s="54"/>
      <c r="W46" s="8">
        <v>2013</v>
      </c>
    </row>
    <row r="47" spans="1:23" x14ac:dyDescent="0.15">
      <c r="D47" s="15" t="s">
        <v>341</v>
      </c>
      <c r="E47" s="16" t="s">
        <v>184</v>
      </c>
      <c r="F47" s="138" t="s">
        <v>1123</v>
      </c>
      <c r="G47" s="56"/>
      <c r="H47" s="56"/>
      <c r="I47" s="56"/>
      <c r="J47" s="56"/>
      <c r="K47" s="56"/>
      <c r="L47" s="56"/>
      <c r="M47" s="56"/>
      <c r="N47" s="8">
        <v>2014</v>
      </c>
      <c r="O47" s="54"/>
      <c r="P47" s="54"/>
      <c r="Q47" s="54"/>
      <c r="R47" s="54"/>
      <c r="S47" s="54"/>
      <c r="T47" s="57" t="s">
        <v>594</v>
      </c>
      <c r="U47" s="56"/>
      <c r="V47" s="54"/>
      <c r="W47" s="8">
        <v>2014</v>
      </c>
    </row>
    <row r="48" spans="1:23" x14ac:dyDescent="0.15">
      <c r="D48" s="15" t="s">
        <v>342</v>
      </c>
      <c r="E48" s="16" t="s">
        <v>189</v>
      </c>
      <c r="F48" s="138" t="s">
        <v>1123</v>
      </c>
      <c r="G48" s="56"/>
      <c r="H48" s="56"/>
      <c r="I48" s="56"/>
      <c r="J48" s="56"/>
      <c r="K48" s="56"/>
      <c r="L48" s="56"/>
      <c r="M48" s="56"/>
      <c r="N48" s="8">
        <v>2015</v>
      </c>
      <c r="O48" s="54"/>
      <c r="P48" s="54"/>
      <c r="Q48" s="54"/>
      <c r="R48" s="54"/>
      <c r="S48" s="54"/>
      <c r="T48" s="58" t="s">
        <v>786</v>
      </c>
      <c r="U48" s="56"/>
      <c r="V48" s="54"/>
      <c r="W48" s="8">
        <v>2015</v>
      </c>
    </row>
    <row r="49" spans="4:23" x14ac:dyDescent="0.15">
      <c r="D49" s="15" t="s">
        <v>343</v>
      </c>
      <c r="E49" s="16" t="s">
        <v>178</v>
      </c>
      <c r="F49" s="138" t="s">
        <v>1124</v>
      </c>
      <c r="G49" s="56"/>
      <c r="H49" s="56"/>
      <c r="I49" s="56"/>
      <c r="J49" s="56"/>
      <c r="K49" s="56"/>
      <c r="L49" s="56"/>
      <c r="M49" s="56"/>
      <c r="N49" s="8">
        <v>2016</v>
      </c>
      <c r="O49" s="54"/>
      <c r="P49" s="54"/>
      <c r="Q49" s="54"/>
      <c r="R49" s="54"/>
      <c r="S49" s="54"/>
      <c r="T49" s="57" t="s">
        <v>595</v>
      </c>
      <c r="U49" s="56"/>
      <c r="V49" s="54"/>
      <c r="W49" s="8">
        <v>2016</v>
      </c>
    </row>
    <row r="50" spans="4:23" x14ac:dyDescent="0.15">
      <c r="D50" s="15" t="s">
        <v>344</v>
      </c>
      <c r="E50" s="16" t="s">
        <v>181</v>
      </c>
      <c r="F50" s="138" t="s">
        <v>1124</v>
      </c>
      <c r="G50" s="56"/>
      <c r="H50" s="56"/>
      <c r="I50" s="56"/>
      <c r="J50" s="56"/>
      <c r="K50" s="56"/>
      <c r="L50" s="56"/>
      <c r="M50" s="56"/>
      <c r="N50" s="8">
        <v>2017</v>
      </c>
      <c r="O50" s="54"/>
      <c r="P50" s="54"/>
      <c r="Q50" s="54"/>
      <c r="R50" s="54"/>
      <c r="S50" s="54"/>
      <c r="T50" s="57" t="s">
        <v>596</v>
      </c>
      <c r="U50" s="56"/>
      <c r="V50" s="54"/>
      <c r="W50" s="8">
        <v>2017</v>
      </c>
    </row>
    <row r="51" spans="4:23" x14ac:dyDescent="0.15">
      <c r="D51" s="15" t="s">
        <v>345</v>
      </c>
      <c r="E51" s="16" t="s">
        <v>177</v>
      </c>
      <c r="F51" s="138" t="s">
        <v>1124</v>
      </c>
      <c r="G51" s="56"/>
      <c r="H51" s="56"/>
      <c r="I51" s="56"/>
      <c r="J51" s="56"/>
      <c r="K51" s="56"/>
      <c r="L51" s="56"/>
      <c r="M51" s="56"/>
      <c r="N51" s="8">
        <v>2018</v>
      </c>
      <c r="O51" s="54"/>
      <c r="P51" s="54"/>
      <c r="Q51" s="54"/>
      <c r="R51" s="54"/>
      <c r="S51" s="54"/>
      <c r="T51" s="57" t="s">
        <v>597</v>
      </c>
      <c r="U51" s="56"/>
      <c r="V51" s="54"/>
      <c r="W51" s="8">
        <v>2018</v>
      </c>
    </row>
    <row r="52" spans="4:23" x14ac:dyDescent="0.15">
      <c r="D52" s="15" t="s">
        <v>346</v>
      </c>
      <c r="E52" s="16" t="s">
        <v>180</v>
      </c>
      <c r="F52" s="138" t="s">
        <v>1124</v>
      </c>
      <c r="G52" s="56"/>
      <c r="H52" s="56"/>
      <c r="I52" s="56"/>
      <c r="J52" s="56"/>
      <c r="K52" s="56"/>
      <c r="L52" s="56"/>
      <c r="M52" s="56"/>
      <c r="N52" s="8">
        <v>2019</v>
      </c>
      <c r="O52" s="54"/>
      <c r="P52" s="54"/>
      <c r="Q52" s="54"/>
      <c r="R52" s="54"/>
      <c r="S52" s="54"/>
      <c r="T52" s="57" t="s">
        <v>598</v>
      </c>
      <c r="U52" s="56"/>
      <c r="V52" s="54"/>
      <c r="W52" s="8">
        <v>2019</v>
      </c>
    </row>
    <row r="53" spans="4:23" x14ac:dyDescent="0.15">
      <c r="D53" s="15" t="s">
        <v>347</v>
      </c>
      <c r="E53" s="16" t="s">
        <v>190</v>
      </c>
      <c r="F53" s="138" t="s">
        <v>1123</v>
      </c>
      <c r="G53" s="56"/>
      <c r="H53" s="56"/>
      <c r="I53" s="56"/>
      <c r="J53" s="56"/>
      <c r="K53" s="56"/>
      <c r="L53" s="56"/>
      <c r="M53" s="56"/>
      <c r="N53" s="8">
        <v>2020</v>
      </c>
      <c r="O53" s="54"/>
      <c r="P53" s="54"/>
      <c r="Q53" s="54"/>
      <c r="R53" s="54"/>
      <c r="S53" s="54"/>
      <c r="T53" s="57" t="s">
        <v>599</v>
      </c>
      <c r="U53" s="56"/>
      <c r="V53" s="54"/>
      <c r="W53" s="8">
        <v>2020</v>
      </c>
    </row>
    <row r="54" spans="4:23" x14ac:dyDescent="0.15">
      <c r="D54" s="15" t="s">
        <v>348</v>
      </c>
      <c r="E54" s="16" t="s">
        <v>194</v>
      </c>
      <c r="F54" s="138" t="s">
        <v>1124</v>
      </c>
      <c r="G54" s="56"/>
      <c r="H54" s="56"/>
      <c r="I54" s="56"/>
      <c r="J54" s="56"/>
      <c r="K54" s="56"/>
      <c r="L54" s="56"/>
      <c r="M54" s="56"/>
      <c r="N54" s="8">
        <v>2021</v>
      </c>
      <c r="O54" s="54"/>
      <c r="P54" s="54"/>
      <c r="Q54" s="54"/>
      <c r="R54" s="54"/>
      <c r="S54" s="54"/>
      <c r="T54" s="57" t="s">
        <v>600</v>
      </c>
      <c r="U54" s="56"/>
      <c r="V54" s="54"/>
      <c r="W54" s="8">
        <v>2021</v>
      </c>
    </row>
    <row r="55" spans="4:23" x14ac:dyDescent="0.15">
      <c r="D55" s="15" t="s">
        <v>349</v>
      </c>
      <c r="E55" s="16" t="s">
        <v>196</v>
      </c>
      <c r="F55" s="138" t="s">
        <v>1124</v>
      </c>
      <c r="G55" s="56"/>
      <c r="H55" s="56"/>
      <c r="I55" s="56"/>
      <c r="J55" s="56"/>
      <c r="K55" s="56"/>
      <c r="L55" s="56"/>
      <c r="M55" s="56"/>
      <c r="N55" s="8">
        <v>2022</v>
      </c>
      <c r="O55" s="54"/>
      <c r="P55" s="54"/>
      <c r="Q55" s="54"/>
      <c r="R55" s="54"/>
      <c r="S55" s="54"/>
      <c r="T55" s="57" t="s">
        <v>601</v>
      </c>
      <c r="U55" s="56"/>
      <c r="V55" s="54"/>
      <c r="W55" s="61" t="s">
        <v>990</v>
      </c>
    </row>
    <row r="56" spans="4:23" x14ac:dyDescent="0.15">
      <c r="D56" s="15" t="s">
        <v>350</v>
      </c>
      <c r="E56" s="16" t="s">
        <v>186</v>
      </c>
      <c r="F56" s="138" t="s">
        <v>1123</v>
      </c>
      <c r="G56" s="56"/>
      <c r="H56" s="56"/>
      <c r="I56" s="56"/>
      <c r="J56" s="56"/>
      <c r="K56" s="56"/>
      <c r="L56" s="56"/>
      <c r="M56" s="56"/>
      <c r="N56" s="8">
        <v>2023</v>
      </c>
      <c r="O56" s="54"/>
      <c r="P56" s="54"/>
      <c r="Q56" s="54"/>
      <c r="R56" s="54"/>
      <c r="S56" s="54"/>
      <c r="T56" s="57" t="s">
        <v>602</v>
      </c>
      <c r="U56" s="56"/>
      <c r="V56" s="54"/>
      <c r="W56" s="54"/>
    </row>
    <row r="57" spans="4:23" x14ac:dyDescent="0.15">
      <c r="D57" s="15" t="s">
        <v>351</v>
      </c>
      <c r="E57" s="16" t="s">
        <v>353</v>
      </c>
      <c r="F57" s="138" t="s">
        <v>1124</v>
      </c>
      <c r="G57" s="56"/>
      <c r="H57" s="56"/>
      <c r="I57" s="56"/>
      <c r="J57" s="56"/>
      <c r="K57" s="56"/>
      <c r="L57" s="56"/>
      <c r="M57" s="56"/>
      <c r="N57" s="56"/>
      <c r="O57" s="54"/>
      <c r="P57" s="54"/>
      <c r="Q57" s="54"/>
      <c r="R57" s="54"/>
      <c r="S57" s="54"/>
      <c r="T57" s="57" t="s">
        <v>603</v>
      </c>
      <c r="U57" s="56"/>
      <c r="V57" s="54"/>
      <c r="W57" s="54"/>
    </row>
    <row r="58" spans="4:23" x14ac:dyDescent="0.15">
      <c r="D58" s="15" t="s">
        <v>352</v>
      </c>
      <c r="E58" s="16" t="s">
        <v>195</v>
      </c>
      <c r="F58" s="138" t="s">
        <v>1124</v>
      </c>
      <c r="G58" s="56"/>
      <c r="H58" s="56"/>
      <c r="I58" s="56"/>
      <c r="J58" s="56"/>
      <c r="K58" s="56"/>
      <c r="L58" s="56"/>
      <c r="M58" s="56"/>
      <c r="N58" s="56"/>
      <c r="O58" s="54"/>
      <c r="P58" s="54"/>
      <c r="Q58" s="54"/>
      <c r="R58" s="54"/>
      <c r="S58" s="54"/>
      <c r="T58" s="57" t="s">
        <v>604</v>
      </c>
      <c r="U58" s="56"/>
      <c r="V58" s="54"/>
      <c r="W58" s="56"/>
    </row>
    <row r="59" spans="4:23" x14ac:dyDescent="0.15">
      <c r="D59" s="15" t="s">
        <v>354</v>
      </c>
      <c r="E59" s="16" t="s">
        <v>197</v>
      </c>
      <c r="F59" s="138" t="s">
        <v>1124</v>
      </c>
      <c r="G59" s="56"/>
      <c r="H59" s="56"/>
      <c r="I59" s="56"/>
      <c r="J59" s="56"/>
      <c r="K59" s="56"/>
      <c r="L59" s="56"/>
      <c r="M59" s="56"/>
      <c r="N59" s="56"/>
      <c r="O59" s="54"/>
      <c r="P59" s="54"/>
      <c r="Q59" s="54"/>
      <c r="R59" s="54"/>
      <c r="S59" s="54"/>
      <c r="T59" s="57" t="s">
        <v>605</v>
      </c>
      <c r="U59" s="56"/>
      <c r="V59" s="54"/>
      <c r="W59" s="56"/>
    </row>
    <row r="60" spans="4:23" x14ac:dyDescent="0.15">
      <c r="D60" s="15" t="s">
        <v>355</v>
      </c>
      <c r="E60" s="16" t="s">
        <v>202</v>
      </c>
      <c r="F60" s="138" t="s">
        <v>1123</v>
      </c>
      <c r="G60" s="56"/>
      <c r="H60" s="56"/>
      <c r="I60" s="56"/>
      <c r="J60" s="56"/>
      <c r="K60" s="56"/>
      <c r="L60" s="56"/>
      <c r="M60" s="56"/>
      <c r="N60" s="56"/>
      <c r="O60" s="54"/>
      <c r="P60" s="54"/>
      <c r="Q60" s="54"/>
      <c r="R60" s="54"/>
      <c r="S60" s="54"/>
      <c r="T60" s="57" t="s">
        <v>606</v>
      </c>
      <c r="U60" s="56"/>
      <c r="V60" s="54"/>
      <c r="W60" s="56"/>
    </row>
    <row r="61" spans="4:23" x14ac:dyDescent="0.15">
      <c r="D61" s="15" t="s">
        <v>356</v>
      </c>
      <c r="E61" s="16" t="s">
        <v>199</v>
      </c>
      <c r="F61" s="138" t="s">
        <v>1124</v>
      </c>
      <c r="G61" s="56"/>
      <c r="H61" s="56"/>
      <c r="I61" s="56"/>
      <c r="J61" s="56"/>
      <c r="K61" s="56"/>
      <c r="L61" s="56"/>
      <c r="M61" s="56"/>
      <c r="N61" s="56"/>
      <c r="O61" s="54"/>
      <c r="P61" s="54"/>
      <c r="Q61" s="54"/>
      <c r="R61" s="54"/>
      <c r="S61" s="54"/>
      <c r="T61" s="57" t="s">
        <v>607</v>
      </c>
      <c r="U61" s="56"/>
      <c r="V61" s="54"/>
      <c r="W61" s="56"/>
    </row>
    <row r="62" spans="4:23" x14ac:dyDescent="0.15">
      <c r="D62" s="15" t="s">
        <v>357</v>
      </c>
      <c r="E62" s="16" t="s">
        <v>201</v>
      </c>
      <c r="F62" s="138" t="s">
        <v>1123</v>
      </c>
      <c r="G62" s="56"/>
      <c r="H62" s="56"/>
      <c r="I62" s="56"/>
      <c r="J62" s="56"/>
      <c r="K62" s="56"/>
      <c r="L62" s="56"/>
      <c r="M62" s="56"/>
      <c r="N62" s="56"/>
      <c r="O62" s="54"/>
      <c r="P62" s="54"/>
      <c r="Q62" s="54"/>
      <c r="R62" s="54"/>
      <c r="S62" s="54"/>
      <c r="T62" s="57" t="s">
        <v>608</v>
      </c>
      <c r="U62" s="56"/>
      <c r="V62" s="54"/>
      <c r="W62" s="56"/>
    </row>
    <row r="63" spans="4:23" x14ac:dyDescent="0.15">
      <c r="D63" s="15" t="s">
        <v>358</v>
      </c>
      <c r="E63" s="16" t="s">
        <v>1101</v>
      </c>
      <c r="F63" s="138" t="s">
        <v>1124</v>
      </c>
      <c r="G63" s="56"/>
      <c r="H63" s="56"/>
      <c r="I63" s="56"/>
      <c r="J63" s="56"/>
      <c r="K63" s="56"/>
      <c r="L63" s="56"/>
      <c r="M63" s="56"/>
      <c r="N63" s="56"/>
      <c r="O63" s="54"/>
      <c r="P63" s="54"/>
      <c r="Q63" s="54"/>
      <c r="R63" s="54"/>
      <c r="S63" s="54"/>
      <c r="T63" s="57" t="s">
        <v>609</v>
      </c>
      <c r="U63" s="56"/>
      <c r="V63" s="54"/>
      <c r="W63" s="56"/>
    </row>
    <row r="64" spans="4:23" x14ac:dyDescent="0.15">
      <c r="D64" s="15" t="s">
        <v>359</v>
      </c>
      <c r="E64" s="16" t="s">
        <v>200</v>
      </c>
      <c r="F64" s="138" t="s">
        <v>1124</v>
      </c>
      <c r="G64" s="56"/>
      <c r="H64" s="56"/>
      <c r="I64" s="56"/>
      <c r="J64" s="56"/>
      <c r="K64" s="56"/>
      <c r="L64" s="56"/>
      <c r="M64" s="56"/>
      <c r="N64" s="56"/>
      <c r="O64" s="54"/>
      <c r="P64" s="54"/>
      <c r="Q64" s="54"/>
      <c r="R64" s="54"/>
      <c r="S64" s="54"/>
      <c r="T64" s="57" t="s">
        <v>610</v>
      </c>
      <c r="U64" s="56"/>
      <c r="V64" s="54"/>
      <c r="W64" s="56"/>
    </row>
    <row r="65" spans="4:23" x14ac:dyDescent="0.15">
      <c r="D65" s="15" t="s">
        <v>361</v>
      </c>
      <c r="E65" s="16" t="s">
        <v>1102</v>
      </c>
      <c r="F65" s="138" t="s">
        <v>1124</v>
      </c>
      <c r="G65" s="56"/>
      <c r="H65" s="56"/>
      <c r="I65" s="56"/>
      <c r="J65" s="56"/>
      <c r="K65" s="56"/>
      <c r="L65" s="56"/>
      <c r="M65" s="56"/>
      <c r="N65" s="56"/>
      <c r="O65" s="54"/>
      <c r="P65" s="54"/>
      <c r="Q65" s="54"/>
      <c r="R65" s="54"/>
      <c r="S65" s="54"/>
      <c r="T65" s="57" t="s">
        <v>611</v>
      </c>
      <c r="U65" s="56"/>
      <c r="V65" s="54"/>
      <c r="W65" s="56"/>
    </row>
    <row r="66" spans="4:23" x14ac:dyDescent="0.15">
      <c r="D66" s="15" t="s">
        <v>362</v>
      </c>
      <c r="E66" s="16" t="s">
        <v>365</v>
      </c>
      <c r="F66" s="138" t="s">
        <v>1124</v>
      </c>
      <c r="G66" s="56"/>
      <c r="H66" s="56"/>
      <c r="I66" s="56"/>
      <c r="J66" s="56"/>
      <c r="K66" s="56"/>
      <c r="L66" s="56"/>
      <c r="M66" s="56"/>
      <c r="N66" s="56"/>
      <c r="O66" s="54"/>
      <c r="P66" s="54"/>
      <c r="Q66" s="54"/>
      <c r="R66" s="54"/>
      <c r="S66" s="54"/>
      <c r="T66" s="59" t="s">
        <v>787</v>
      </c>
      <c r="U66" s="56"/>
      <c r="V66" s="54"/>
      <c r="W66" s="56"/>
    </row>
    <row r="67" spans="4:23" x14ac:dyDescent="0.15">
      <c r="D67" s="15" t="s">
        <v>364</v>
      </c>
      <c r="E67" s="16" t="s">
        <v>179</v>
      </c>
      <c r="F67" s="138" t="s">
        <v>1124</v>
      </c>
      <c r="G67" s="56"/>
      <c r="H67" s="56"/>
      <c r="I67" s="56"/>
      <c r="J67" s="56"/>
      <c r="K67" s="56"/>
      <c r="L67" s="56"/>
      <c r="M67" s="56"/>
      <c r="N67" s="56"/>
      <c r="O67" s="54"/>
      <c r="P67" s="54"/>
      <c r="Q67" s="54"/>
      <c r="R67" s="54"/>
      <c r="S67" s="54"/>
      <c r="T67" s="57" t="s">
        <v>612</v>
      </c>
      <c r="U67" s="56"/>
      <c r="V67" s="54"/>
      <c r="W67" s="56"/>
    </row>
    <row r="68" spans="4:23" x14ac:dyDescent="0.15">
      <c r="D68" s="15" t="s">
        <v>366</v>
      </c>
      <c r="E68" s="16" t="s">
        <v>204</v>
      </c>
      <c r="F68" s="138" t="s">
        <v>1124</v>
      </c>
      <c r="G68" s="56"/>
      <c r="H68" s="56"/>
      <c r="I68" s="56"/>
      <c r="J68" s="56"/>
      <c r="K68" s="56"/>
      <c r="L68" s="56"/>
      <c r="M68" s="56"/>
      <c r="N68" s="56"/>
      <c r="O68" s="54"/>
      <c r="P68" s="54"/>
      <c r="Q68" s="54"/>
      <c r="R68" s="54"/>
      <c r="S68" s="54"/>
      <c r="T68" s="57" t="s">
        <v>613</v>
      </c>
      <c r="U68" s="56"/>
      <c r="V68" s="54"/>
      <c r="W68" s="56"/>
    </row>
    <row r="69" spans="4:23" x14ac:dyDescent="0.15">
      <c r="D69" s="15" t="s">
        <v>367</v>
      </c>
      <c r="E69" s="16" t="s">
        <v>193</v>
      </c>
      <c r="F69" s="138" t="s">
        <v>1124</v>
      </c>
      <c r="G69" s="56"/>
      <c r="H69" s="56"/>
      <c r="I69" s="56"/>
      <c r="J69" s="56"/>
      <c r="K69" s="56"/>
      <c r="L69" s="56"/>
      <c r="M69" s="56"/>
      <c r="N69" s="56"/>
      <c r="O69" s="54"/>
      <c r="P69" s="54"/>
      <c r="Q69" s="54"/>
      <c r="R69" s="54"/>
      <c r="S69" s="54"/>
      <c r="T69" s="57" t="s">
        <v>614</v>
      </c>
      <c r="U69" s="56"/>
      <c r="V69" s="54"/>
      <c r="W69" s="56"/>
    </row>
    <row r="70" spans="4:23" x14ac:dyDescent="0.15">
      <c r="D70" s="15" t="s">
        <v>368</v>
      </c>
      <c r="E70" s="16" t="s">
        <v>183</v>
      </c>
      <c r="F70" s="138" t="s">
        <v>1123</v>
      </c>
      <c r="G70" s="56"/>
      <c r="H70" s="56"/>
      <c r="I70" s="56"/>
      <c r="J70" s="56"/>
      <c r="K70" s="56"/>
      <c r="L70" s="56"/>
      <c r="M70" s="56"/>
      <c r="N70" s="56"/>
      <c r="O70" s="54"/>
      <c r="P70" s="54"/>
      <c r="Q70" s="54"/>
      <c r="R70" s="54"/>
      <c r="S70" s="54"/>
      <c r="T70" s="57" t="s">
        <v>615</v>
      </c>
      <c r="U70" s="56"/>
      <c r="V70" s="54"/>
      <c r="W70" s="56"/>
    </row>
    <row r="71" spans="4:23" x14ac:dyDescent="0.15">
      <c r="D71" s="15" t="s">
        <v>369</v>
      </c>
      <c r="E71" s="16" t="s">
        <v>198</v>
      </c>
      <c r="F71" s="138" t="s">
        <v>1124</v>
      </c>
      <c r="G71" s="56"/>
      <c r="H71" s="56"/>
      <c r="I71" s="56"/>
      <c r="J71" s="56"/>
      <c r="K71" s="56"/>
      <c r="L71" s="56"/>
      <c r="M71" s="56"/>
      <c r="N71" s="56"/>
      <c r="O71" s="54"/>
      <c r="P71" s="54"/>
      <c r="Q71" s="54"/>
      <c r="R71" s="54"/>
      <c r="S71" s="54"/>
      <c r="T71" s="57" t="s">
        <v>616</v>
      </c>
      <c r="U71" s="56"/>
      <c r="V71" s="54"/>
      <c r="W71" s="56"/>
    </row>
    <row r="72" spans="4:23" x14ac:dyDescent="0.15">
      <c r="D72" s="15" t="s">
        <v>370</v>
      </c>
      <c r="E72" s="16" t="s">
        <v>182</v>
      </c>
      <c r="F72" s="138" t="s">
        <v>1123</v>
      </c>
      <c r="G72" s="56"/>
      <c r="H72" s="56"/>
      <c r="I72" s="56"/>
      <c r="J72" s="56"/>
      <c r="K72" s="56"/>
      <c r="L72" s="56"/>
      <c r="M72" s="56"/>
      <c r="N72" s="56"/>
      <c r="O72" s="54"/>
      <c r="P72" s="54"/>
      <c r="Q72" s="54"/>
      <c r="R72" s="54"/>
      <c r="S72" s="54"/>
      <c r="T72" s="57" t="s">
        <v>617</v>
      </c>
      <c r="U72" s="56"/>
      <c r="V72" s="54"/>
      <c r="W72" s="56"/>
    </row>
    <row r="73" spans="4:23" x14ac:dyDescent="0.15">
      <c r="D73" s="15" t="s">
        <v>1103</v>
      </c>
      <c r="E73" s="16" t="s">
        <v>191</v>
      </c>
      <c r="F73" s="138" t="s">
        <v>1123</v>
      </c>
      <c r="G73" s="56"/>
      <c r="H73" s="56"/>
      <c r="I73" s="56"/>
      <c r="J73" s="56"/>
      <c r="K73" s="56"/>
      <c r="L73" s="56"/>
      <c r="M73" s="56"/>
      <c r="N73" s="56"/>
      <c r="O73" s="54"/>
      <c r="P73" s="54"/>
      <c r="Q73" s="54"/>
      <c r="R73" s="54"/>
      <c r="S73" s="54"/>
      <c r="T73" s="57" t="s">
        <v>618</v>
      </c>
      <c r="U73" s="56"/>
      <c r="V73" s="54"/>
      <c r="W73" s="56"/>
    </row>
    <row r="74" spans="4:23" x14ac:dyDescent="0.15">
      <c r="D74" s="15" t="s">
        <v>372</v>
      </c>
      <c r="E74" s="16" t="s">
        <v>1104</v>
      </c>
      <c r="F74" s="138" t="s">
        <v>1124</v>
      </c>
      <c r="G74" s="56"/>
      <c r="H74" s="56"/>
      <c r="I74" s="56"/>
      <c r="J74" s="56"/>
      <c r="K74" s="56"/>
      <c r="L74" s="56"/>
      <c r="M74" s="56"/>
      <c r="N74" s="56"/>
      <c r="O74" s="54"/>
      <c r="P74" s="54"/>
      <c r="Q74" s="54"/>
      <c r="R74" s="54"/>
      <c r="S74" s="54"/>
      <c r="T74" s="57" t="s">
        <v>619</v>
      </c>
      <c r="U74" s="56"/>
      <c r="V74" s="54"/>
      <c r="W74" s="56"/>
    </row>
    <row r="75" spans="4:23" x14ac:dyDescent="0.15">
      <c r="D75" s="15" t="s">
        <v>373</v>
      </c>
      <c r="E75" s="16" t="s">
        <v>188</v>
      </c>
      <c r="F75" s="138" t="s">
        <v>1123</v>
      </c>
      <c r="G75" s="56"/>
      <c r="H75" s="56"/>
      <c r="I75" s="56"/>
      <c r="J75" s="56"/>
      <c r="K75" s="56"/>
      <c r="L75" s="56"/>
      <c r="M75" s="56"/>
      <c r="N75" s="56"/>
      <c r="O75" s="54"/>
      <c r="P75" s="54"/>
      <c r="Q75" s="54"/>
      <c r="R75" s="54"/>
      <c r="S75" s="54"/>
      <c r="T75" s="57" t="s">
        <v>620</v>
      </c>
      <c r="U75" s="56"/>
      <c r="V75" s="54"/>
      <c r="W75" s="56"/>
    </row>
    <row r="76" spans="4:23" x14ac:dyDescent="0.15">
      <c r="D76" s="15" t="s">
        <v>374</v>
      </c>
      <c r="E76" s="16" t="s">
        <v>187</v>
      </c>
      <c r="F76" s="138" t="s">
        <v>1123</v>
      </c>
      <c r="G76" s="56"/>
      <c r="H76" s="56"/>
      <c r="I76" s="56"/>
      <c r="J76" s="56"/>
      <c r="K76" s="56"/>
      <c r="L76" s="56"/>
      <c r="M76" s="56"/>
      <c r="N76" s="56"/>
      <c r="O76" s="54"/>
      <c r="P76" s="54"/>
      <c r="Q76" s="54"/>
      <c r="R76" s="54"/>
      <c r="S76" s="54"/>
      <c r="T76" s="57" t="s">
        <v>621</v>
      </c>
      <c r="U76" s="56"/>
      <c r="V76" s="54"/>
      <c r="W76" s="56"/>
    </row>
    <row r="77" spans="4:23" x14ac:dyDescent="0.15">
      <c r="D77" s="15" t="s">
        <v>375</v>
      </c>
      <c r="E77" s="16" t="s">
        <v>192</v>
      </c>
      <c r="F77" s="138" t="s">
        <v>1124</v>
      </c>
      <c r="G77" s="56"/>
      <c r="H77" s="56"/>
      <c r="I77" s="56"/>
      <c r="J77" s="56"/>
      <c r="K77" s="56"/>
      <c r="L77" s="56"/>
      <c r="M77" s="56"/>
      <c r="N77" s="56"/>
      <c r="O77" s="54"/>
      <c r="P77" s="54"/>
      <c r="Q77" s="54"/>
      <c r="R77" s="54"/>
      <c r="S77" s="54"/>
      <c r="T77" s="57" t="s">
        <v>622</v>
      </c>
      <c r="U77" s="56"/>
      <c r="V77" s="54"/>
      <c r="W77" s="56"/>
    </row>
    <row r="78" spans="4:23" x14ac:dyDescent="0.15">
      <c r="D78" s="15" t="s">
        <v>376</v>
      </c>
      <c r="E78" s="16" t="s">
        <v>176</v>
      </c>
      <c r="F78" s="138" t="s">
        <v>1124</v>
      </c>
      <c r="G78" s="56"/>
      <c r="H78" s="56"/>
      <c r="I78" s="56"/>
      <c r="J78" s="56"/>
      <c r="K78" s="56"/>
      <c r="L78" s="56"/>
      <c r="M78" s="56"/>
      <c r="N78" s="56"/>
      <c r="O78" s="54"/>
      <c r="P78" s="54"/>
      <c r="Q78" s="54"/>
      <c r="R78" s="54"/>
      <c r="S78" s="54"/>
      <c r="T78" s="57" t="s">
        <v>623</v>
      </c>
      <c r="U78" s="56"/>
      <c r="V78" s="54"/>
      <c r="W78" s="56"/>
    </row>
    <row r="79" spans="4:23" x14ac:dyDescent="0.15">
      <c r="D79" s="15" t="s">
        <v>1105</v>
      </c>
      <c r="E79" s="16" t="s">
        <v>378</v>
      </c>
      <c r="F79" s="138" t="s">
        <v>1124</v>
      </c>
      <c r="G79" s="56"/>
      <c r="H79" s="56"/>
      <c r="I79" s="56"/>
      <c r="J79" s="56"/>
      <c r="K79" s="56"/>
      <c r="L79" s="56"/>
      <c r="M79" s="56"/>
      <c r="N79" s="56"/>
      <c r="O79" s="54"/>
      <c r="P79" s="54"/>
      <c r="Q79" s="54"/>
      <c r="R79" s="54"/>
      <c r="S79" s="54"/>
      <c r="T79" s="57" t="s">
        <v>624</v>
      </c>
      <c r="U79" s="56"/>
      <c r="V79" s="54"/>
      <c r="W79" s="56"/>
    </row>
    <row r="80" spans="4:23" x14ac:dyDescent="0.15">
      <c r="D80" s="15" t="s">
        <v>379</v>
      </c>
      <c r="E80" s="16" t="s">
        <v>205</v>
      </c>
      <c r="F80" s="138" t="s">
        <v>1124</v>
      </c>
      <c r="G80" s="56"/>
      <c r="H80" s="56"/>
      <c r="I80" s="56"/>
      <c r="J80" s="56"/>
      <c r="K80" s="56"/>
      <c r="L80" s="56"/>
      <c r="M80" s="56"/>
      <c r="N80" s="56"/>
      <c r="O80" s="54"/>
      <c r="P80" s="54"/>
      <c r="Q80" s="54"/>
      <c r="R80" s="54"/>
      <c r="S80" s="54"/>
      <c r="T80" s="57" t="s">
        <v>625</v>
      </c>
      <c r="U80" s="56"/>
      <c r="V80" s="54"/>
      <c r="W80" s="56"/>
    </row>
    <row r="81" spans="4:23" x14ac:dyDescent="0.15">
      <c r="D81" s="15" t="s">
        <v>380</v>
      </c>
      <c r="E81" s="16" t="s">
        <v>210</v>
      </c>
      <c r="F81" s="138" t="s">
        <v>1124</v>
      </c>
      <c r="G81" s="56"/>
      <c r="H81" s="56"/>
      <c r="I81" s="56"/>
      <c r="J81" s="56"/>
      <c r="K81" s="56"/>
      <c r="L81" s="56"/>
      <c r="M81" s="56"/>
      <c r="N81" s="56"/>
      <c r="O81" s="54"/>
      <c r="P81" s="54"/>
      <c r="Q81" s="54"/>
      <c r="R81" s="54"/>
      <c r="S81" s="54"/>
      <c r="T81" s="57" t="s">
        <v>626</v>
      </c>
      <c r="U81" s="56"/>
      <c r="V81" s="54"/>
      <c r="W81" s="56"/>
    </row>
    <row r="82" spans="4:23" x14ac:dyDescent="0.15">
      <c r="D82" s="15" t="s">
        <v>381</v>
      </c>
      <c r="E82" s="16" t="s">
        <v>246</v>
      </c>
      <c r="F82" s="138" t="s">
        <v>1123</v>
      </c>
      <c r="G82" s="56"/>
      <c r="H82" s="56"/>
      <c r="I82" s="56"/>
      <c r="J82" s="56"/>
      <c r="K82" s="56"/>
      <c r="L82" s="56"/>
      <c r="M82" s="56"/>
      <c r="N82" s="56"/>
      <c r="O82" s="54"/>
      <c r="P82" s="54"/>
      <c r="Q82" s="54"/>
      <c r="R82" s="54"/>
      <c r="S82" s="54"/>
      <c r="T82" s="57" t="s">
        <v>627</v>
      </c>
      <c r="U82" s="56"/>
      <c r="V82" s="54"/>
      <c r="W82" s="56"/>
    </row>
    <row r="83" spans="4:23" x14ac:dyDescent="0.15">
      <c r="D83" s="15" t="s">
        <v>382</v>
      </c>
      <c r="E83" s="16" t="s">
        <v>1106</v>
      </c>
      <c r="F83" s="138" t="s">
        <v>1123</v>
      </c>
      <c r="G83" s="56"/>
      <c r="H83" s="56"/>
      <c r="I83" s="56"/>
      <c r="J83" s="56"/>
      <c r="K83" s="56"/>
      <c r="L83" s="56"/>
      <c r="M83" s="56"/>
      <c r="N83" s="56"/>
      <c r="O83" s="54"/>
      <c r="P83" s="54"/>
      <c r="Q83" s="54"/>
      <c r="R83" s="54"/>
      <c r="S83" s="54"/>
      <c r="T83" s="57" t="s">
        <v>628</v>
      </c>
      <c r="U83" s="56"/>
      <c r="V83" s="54"/>
      <c r="W83" s="56"/>
    </row>
    <row r="84" spans="4:23" x14ac:dyDescent="0.15">
      <c r="D84" s="15" t="s">
        <v>383</v>
      </c>
      <c r="E84" s="16" t="s">
        <v>249</v>
      </c>
      <c r="F84" s="138" t="s">
        <v>1123</v>
      </c>
      <c r="G84" s="56"/>
      <c r="H84" s="56"/>
      <c r="I84" s="56"/>
      <c r="J84" s="56"/>
      <c r="K84" s="56"/>
      <c r="L84" s="56"/>
      <c r="M84" s="56"/>
      <c r="N84" s="56"/>
      <c r="O84" s="54"/>
      <c r="P84" s="54"/>
      <c r="Q84" s="54"/>
      <c r="R84" s="54"/>
      <c r="S84" s="54"/>
      <c r="T84" s="57" t="s">
        <v>629</v>
      </c>
      <c r="U84" s="56"/>
      <c r="V84" s="54"/>
      <c r="W84" s="56"/>
    </row>
    <row r="85" spans="4:23" x14ac:dyDescent="0.15">
      <c r="D85" s="15" t="s">
        <v>384</v>
      </c>
      <c r="E85" s="16" t="s">
        <v>218</v>
      </c>
      <c r="F85" s="138" t="s">
        <v>1124</v>
      </c>
      <c r="G85" s="56"/>
      <c r="H85" s="56"/>
      <c r="I85" s="56"/>
      <c r="J85" s="56"/>
      <c r="K85" s="56"/>
      <c r="L85" s="56"/>
      <c r="M85" s="56"/>
      <c r="N85" s="56"/>
      <c r="O85" s="54"/>
      <c r="P85" s="54"/>
      <c r="Q85" s="54"/>
      <c r="R85" s="54"/>
      <c r="S85" s="54"/>
      <c r="T85" s="57" t="s">
        <v>630</v>
      </c>
      <c r="U85" s="56"/>
      <c r="V85" s="54"/>
      <c r="W85" s="56"/>
    </row>
    <row r="86" spans="4:23" x14ac:dyDescent="0.15">
      <c r="D86" s="15" t="s">
        <v>385</v>
      </c>
      <c r="E86" s="16" t="s">
        <v>252</v>
      </c>
      <c r="F86" s="138" t="s">
        <v>1124</v>
      </c>
      <c r="G86" s="56"/>
      <c r="H86" s="56"/>
      <c r="I86" s="56"/>
      <c r="J86" s="56"/>
      <c r="K86" s="56"/>
      <c r="L86" s="56"/>
      <c r="M86" s="56"/>
      <c r="N86" s="56"/>
      <c r="O86" s="54"/>
      <c r="P86" s="54"/>
      <c r="Q86" s="54"/>
      <c r="R86" s="54"/>
      <c r="S86" s="54"/>
      <c r="T86" s="57" t="s">
        <v>631</v>
      </c>
      <c r="U86" s="56"/>
      <c r="V86" s="54"/>
      <c r="W86" s="56"/>
    </row>
    <row r="87" spans="4:23" x14ac:dyDescent="0.15">
      <c r="D87" s="15" t="s">
        <v>386</v>
      </c>
      <c r="E87" s="16" t="s">
        <v>219</v>
      </c>
      <c r="F87" s="138" t="s">
        <v>1124</v>
      </c>
      <c r="G87" s="56"/>
      <c r="H87" s="56"/>
      <c r="I87" s="56"/>
      <c r="J87" s="56"/>
      <c r="K87" s="56"/>
      <c r="L87" s="56"/>
      <c r="M87" s="56"/>
      <c r="N87" s="56"/>
      <c r="O87" s="54"/>
      <c r="P87" s="54"/>
      <c r="Q87" s="54"/>
      <c r="R87" s="54"/>
      <c r="S87" s="54"/>
      <c r="T87" s="57" t="s">
        <v>632</v>
      </c>
      <c r="U87" s="56"/>
      <c r="V87" s="54"/>
      <c r="W87" s="56"/>
    </row>
    <row r="88" spans="4:23" x14ac:dyDescent="0.15">
      <c r="D88" s="15" t="s">
        <v>387</v>
      </c>
      <c r="E88" s="16" t="s">
        <v>234</v>
      </c>
      <c r="F88" s="138" t="s">
        <v>1123</v>
      </c>
      <c r="G88" s="56"/>
      <c r="H88" s="56"/>
      <c r="I88" s="56"/>
      <c r="J88" s="56"/>
      <c r="K88" s="56"/>
      <c r="L88" s="56"/>
      <c r="M88" s="56"/>
      <c r="N88" s="56"/>
      <c r="O88" s="54"/>
      <c r="P88" s="54"/>
      <c r="Q88" s="54"/>
      <c r="R88" s="54"/>
      <c r="S88" s="54"/>
      <c r="T88" s="57" t="s">
        <v>633</v>
      </c>
      <c r="U88" s="56"/>
      <c r="V88" s="54"/>
      <c r="W88" s="56"/>
    </row>
    <row r="89" spans="4:23" x14ac:dyDescent="0.15">
      <c r="D89" s="15" t="s">
        <v>388</v>
      </c>
      <c r="E89" s="16" t="s">
        <v>235</v>
      </c>
      <c r="F89" s="138" t="s">
        <v>1123</v>
      </c>
      <c r="G89" s="56"/>
      <c r="H89" s="56"/>
      <c r="I89" s="56"/>
      <c r="J89" s="56"/>
      <c r="K89" s="56"/>
      <c r="L89" s="56"/>
      <c r="M89" s="56"/>
      <c r="N89" s="56"/>
      <c r="O89" s="54"/>
      <c r="P89" s="54"/>
      <c r="Q89" s="54"/>
      <c r="R89" s="54"/>
      <c r="S89" s="54"/>
      <c r="T89" s="57" t="s">
        <v>634</v>
      </c>
      <c r="U89" s="56"/>
      <c r="V89" s="54"/>
      <c r="W89" s="56"/>
    </row>
    <row r="90" spans="4:23" x14ac:dyDescent="0.15">
      <c r="D90" s="15" t="s">
        <v>389</v>
      </c>
      <c r="E90" s="16" t="s">
        <v>390</v>
      </c>
      <c r="F90" s="138" t="s">
        <v>1124</v>
      </c>
      <c r="G90" s="56"/>
      <c r="H90" s="56"/>
      <c r="I90" s="56"/>
      <c r="J90" s="56"/>
      <c r="K90" s="56"/>
      <c r="L90" s="56"/>
      <c r="M90" s="56"/>
      <c r="N90" s="56"/>
      <c r="O90" s="54"/>
      <c r="P90" s="54"/>
      <c r="Q90" s="54"/>
      <c r="R90" s="54"/>
      <c r="S90" s="54"/>
      <c r="T90" s="58" t="s">
        <v>788</v>
      </c>
      <c r="U90" s="56"/>
      <c r="V90" s="54"/>
      <c r="W90" s="56"/>
    </row>
    <row r="91" spans="4:23" x14ac:dyDescent="0.15">
      <c r="D91" s="15" t="s">
        <v>391</v>
      </c>
      <c r="E91" s="16" t="s">
        <v>230</v>
      </c>
      <c r="F91" s="138" t="s">
        <v>1124</v>
      </c>
      <c r="G91" s="56"/>
      <c r="H91" s="56"/>
      <c r="I91" s="56"/>
      <c r="J91" s="56"/>
      <c r="K91" s="56"/>
      <c r="L91" s="56"/>
      <c r="M91" s="56"/>
      <c r="N91" s="56"/>
      <c r="O91" s="54"/>
      <c r="P91" s="54"/>
      <c r="Q91" s="54"/>
      <c r="R91" s="54"/>
      <c r="S91" s="54"/>
      <c r="T91" s="57" t="s">
        <v>635</v>
      </c>
      <c r="U91" s="56"/>
      <c r="V91" s="54"/>
      <c r="W91" s="56"/>
    </row>
    <row r="92" spans="4:23" x14ac:dyDescent="0.15">
      <c r="D92" s="15" t="s">
        <v>392</v>
      </c>
      <c r="E92" s="16" t="s">
        <v>221</v>
      </c>
      <c r="F92" s="138" t="s">
        <v>1123</v>
      </c>
      <c r="G92" s="56"/>
      <c r="H92" s="56"/>
      <c r="I92" s="56"/>
      <c r="J92" s="56"/>
      <c r="K92" s="56"/>
      <c r="L92" s="56"/>
      <c r="M92" s="56"/>
      <c r="N92" s="56"/>
      <c r="O92" s="54"/>
      <c r="P92" s="54"/>
      <c r="Q92" s="54"/>
      <c r="R92" s="54"/>
      <c r="S92" s="54"/>
      <c r="T92" s="57" t="s">
        <v>636</v>
      </c>
      <c r="U92" s="56"/>
      <c r="V92" s="54"/>
      <c r="W92" s="56"/>
    </row>
    <row r="93" spans="4:23" x14ac:dyDescent="0.15">
      <c r="D93" s="15" t="s">
        <v>393</v>
      </c>
      <c r="E93" s="16" t="s">
        <v>244</v>
      </c>
      <c r="F93" s="138" t="s">
        <v>1123</v>
      </c>
      <c r="G93" s="56"/>
      <c r="H93" s="56"/>
      <c r="I93" s="56"/>
      <c r="J93" s="56"/>
      <c r="K93" s="56"/>
      <c r="L93" s="56"/>
      <c r="M93" s="56"/>
      <c r="N93" s="56"/>
      <c r="O93" s="54"/>
      <c r="P93" s="54"/>
      <c r="Q93" s="54"/>
      <c r="R93" s="54"/>
      <c r="S93" s="54"/>
      <c r="T93" s="57" t="s">
        <v>637</v>
      </c>
      <c r="U93" s="56"/>
      <c r="V93" s="54"/>
      <c r="W93" s="56"/>
    </row>
    <row r="94" spans="4:23" x14ac:dyDescent="0.15">
      <c r="D94" s="15" t="s">
        <v>394</v>
      </c>
      <c r="E94" s="16" t="s">
        <v>213</v>
      </c>
      <c r="F94" s="138" t="s">
        <v>1124</v>
      </c>
      <c r="G94" s="56"/>
      <c r="H94" s="56"/>
      <c r="I94" s="56"/>
      <c r="J94" s="56"/>
      <c r="K94" s="56"/>
      <c r="L94" s="56"/>
      <c r="M94" s="56"/>
      <c r="N94" s="56"/>
      <c r="O94" s="54"/>
      <c r="P94" s="54"/>
      <c r="Q94" s="54"/>
      <c r="R94" s="54"/>
      <c r="S94" s="54"/>
      <c r="T94" s="57" t="s">
        <v>638</v>
      </c>
      <c r="U94" s="56"/>
      <c r="V94" s="54"/>
      <c r="W94" s="56"/>
    </row>
    <row r="95" spans="4:23" x14ac:dyDescent="0.15">
      <c r="D95" s="15" t="s">
        <v>396</v>
      </c>
      <c r="E95" s="16" t="s">
        <v>1077</v>
      </c>
      <c r="F95" s="138" t="s">
        <v>1123</v>
      </c>
      <c r="G95" s="56"/>
      <c r="H95" s="56"/>
      <c r="I95" s="56"/>
      <c r="J95" s="56"/>
      <c r="K95" s="56"/>
      <c r="L95" s="56"/>
      <c r="M95" s="56"/>
      <c r="N95" s="56"/>
      <c r="O95" s="54"/>
      <c r="P95" s="54"/>
      <c r="Q95" s="54"/>
      <c r="R95" s="54"/>
      <c r="S95" s="54"/>
      <c r="T95" s="57" t="s">
        <v>639</v>
      </c>
      <c r="U95" s="56"/>
      <c r="V95" s="54"/>
      <c r="W95" s="56"/>
    </row>
    <row r="96" spans="4:23" x14ac:dyDescent="0.15">
      <c r="D96" s="15" t="s">
        <v>397</v>
      </c>
      <c r="E96" s="16" t="s">
        <v>236</v>
      </c>
      <c r="F96" s="138" t="s">
        <v>1123</v>
      </c>
      <c r="G96" s="56"/>
      <c r="H96" s="56"/>
      <c r="I96" s="56"/>
      <c r="J96" s="56"/>
      <c r="K96" s="56"/>
      <c r="L96" s="56"/>
      <c r="M96" s="56"/>
      <c r="N96" s="56"/>
      <c r="O96" s="54"/>
      <c r="P96" s="54"/>
      <c r="Q96" s="54"/>
      <c r="R96" s="54"/>
      <c r="S96" s="54"/>
      <c r="T96" s="57" t="s">
        <v>640</v>
      </c>
      <c r="U96" s="56"/>
      <c r="V96" s="54"/>
      <c r="W96" s="56"/>
    </row>
    <row r="97" spans="4:23" x14ac:dyDescent="0.15">
      <c r="D97" s="15" t="s">
        <v>398</v>
      </c>
      <c r="E97" s="16" t="s">
        <v>1107</v>
      </c>
      <c r="F97" s="138" t="s">
        <v>1123</v>
      </c>
      <c r="G97" s="56"/>
      <c r="H97" s="56"/>
      <c r="I97" s="56"/>
      <c r="J97" s="56"/>
      <c r="K97" s="56"/>
      <c r="L97" s="56"/>
      <c r="M97" s="56"/>
      <c r="N97" s="56"/>
      <c r="O97" s="54"/>
      <c r="P97" s="54"/>
      <c r="Q97" s="54"/>
      <c r="R97" s="54"/>
      <c r="S97" s="54"/>
      <c r="T97" s="57" t="s">
        <v>641</v>
      </c>
      <c r="U97" s="56"/>
      <c r="V97" s="54"/>
      <c r="W97" s="56"/>
    </row>
    <row r="98" spans="4:23" x14ac:dyDescent="0.15">
      <c r="D98" s="15" t="s">
        <v>399</v>
      </c>
      <c r="E98" s="16" t="s">
        <v>1108</v>
      </c>
      <c r="F98" s="138" t="s">
        <v>1123</v>
      </c>
      <c r="G98" s="56"/>
      <c r="H98" s="56"/>
      <c r="I98" s="56"/>
      <c r="J98" s="56"/>
      <c r="K98" s="56"/>
      <c r="L98" s="56"/>
      <c r="M98" s="56"/>
      <c r="N98" s="56"/>
      <c r="O98" s="54"/>
      <c r="P98" s="54"/>
      <c r="Q98" s="54"/>
      <c r="R98" s="54"/>
      <c r="S98" s="54"/>
      <c r="T98" s="57" t="s">
        <v>642</v>
      </c>
      <c r="U98" s="56"/>
      <c r="V98" s="54"/>
      <c r="W98" s="56"/>
    </row>
    <row r="99" spans="4:23" x14ac:dyDescent="0.15">
      <c r="D99" s="15" t="s">
        <v>400</v>
      </c>
      <c r="E99" s="16" t="s">
        <v>245</v>
      </c>
      <c r="F99" s="138" t="s">
        <v>1123</v>
      </c>
      <c r="G99" s="56"/>
      <c r="H99" s="56"/>
      <c r="I99" s="56"/>
      <c r="J99" s="56"/>
      <c r="K99" s="56"/>
      <c r="L99" s="56"/>
      <c r="M99" s="56"/>
      <c r="N99" s="56"/>
      <c r="O99" s="54"/>
      <c r="P99" s="54"/>
      <c r="Q99" s="54"/>
      <c r="R99" s="54"/>
      <c r="S99" s="54"/>
      <c r="T99" s="57" t="s">
        <v>643</v>
      </c>
      <c r="U99" s="56"/>
      <c r="V99" s="54"/>
      <c r="W99" s="56"/>
    </row>
    <row r="100" spans="4:23" x14ac:dyDescent="0.15">
      <c r="D100" s="15" t="s">
        <v>401</v>
      </c>
      <c r="E100" s="16" t="s">
        <v>238</v>
      </c>
      <c r="F100" s="138" t="s">
        <v>1123</v>
      </c>
      <c r="G100" s="56"/>
      <c r="H100" s="56"/>
      <c r="I100" s="56"/>
      <c r="J100" s="56"/>
      <c r="K100" s="56"/>
      <c r="L100" s="56"/>
      <c r="M100" s="56"/>
      <c r="N100" s="56"/>
      <c r="O100" s="54"/>
      <c r="P100" s="54"/>
      <c r="Q100" s="54"/>
      <c r="R100" s="54"/>
      <c r="S100" s="54"/>
      <c r="T100" s="57" t="s">
        <v>644</v>
      </c>
      <c r="U100" s="56"/>
      <c r="V100" s="54"/>
      <c r="W100" s="56"/>
    </row>
    <row r="101" spans="4:23" x14ac:dyDescent="0.15">
      <c r="D101" s="15" t="s">
        <v>402</v>
      </c>
      <c r="E101" s="16" t="s">
        <v>403</v>
      </c>
      <c r="F101" s="138" t="s">
        <v>1124</v>
      </c>
      <c r="G101" s="56"/>
      <c r="H101" s="56"/>
      <c r="I101" s="56"/>
      <c r="J101" s="56"/>
      <c r="K101" s="56"/>
      <c r="L101" s="56"/>
      <c r="M101" s="56"/>
      <c r="N101" s="56"/>
      <c r="O101" s="54"/>
      <c r="P101" s="54"/>
      <c r="Q101" s="54"/>
      <c r="R101" s="54"/>
      <c r="S101" s="54"/>
      <c r="T101" s="57" t="s">
        <v>645</v>
      </c>
      <c r="U101" s="56"/>
      <c r="V101" s="54"/>
      <c r="W101" s="56"/>
    </row>
    <row r="102" spans="4:23" x14ac:dyDescent="0.15">
      <c r="D102" s="15" t="s">
        <v>404</v>
      </c>
      <c r="E102" s="16" t="s">
        <v>222</v>
      </c>
      <c r="F102" s="138" t="s">
        <v>1123</v>
      </c>
      <c r="G102" s="56"/>
      <c r="H102" s="56"/>
      <c r="I102" s="56"/>
      <c r="J102" s="56"/>
      <c r="K102" s="56"/>
      <c r="L102" s="56"/>
      <c r="M102" s="56"/>
      <c r="N102" s="56"/>
      <c r="O102" s="54"/>
      <c r="P102" s="54"/>
      <c r="Q102" s="54"/>
      <c r="R102" s="54"/>
      <c r="S102" s="54"/>
      <c r="T102" s="57" t="s">
        <v>646</v>
      </c>
      <c r="U102" s="56"/>
      <c r="V102" s="54"/>
      <c r="W102" s="56"/>
    </row>
    <row r="103" spans="4:23" x14ac:dyDescent="0.15">
      <c r="D103" s="15" t="s">
        <v>405</v>
      </c>
      <c r="E103" s="16" t="s">
        <v>254</v>
      </c>
      <c r="F103" s="138" t="s">
        <v>1123</v>
      </c>
      <c r="G103" s="56"/>
      <c r="H103" s="56"/>
      <c r="I103" s="56"/>
      <c r="J103" s="56"/>
      <c r="K103" s="56"/>
      <c r="L103" s="56"/>
      <c r="M103" s="56"/>
      <c r="N103" s="56"/>
      <c r="O103" s="54"/>
      <c r="P103" s="54"/>
      <c r="Q103" s="54"/>
      <c r="R103" s="54"/>
      <c r="S103" s="54"/>
      <c r="T103" s="57" t="s">
        <v>647</v>
      </c>
      <c r="U103" s="56"/>
      <c r="V103" s="54"/>
      <c r="W103" s="56"/>
    </row>
    <row r="104" spans="4:23" x14ac:dyDescent="0.15">
      <c r="D104" s="15" t="s">
        <v>406</v>
      </c>
      <c r="E104" s="16" t="s">
        <v>207</v>
      </c>
      <c r="F104" s="138" t="s">
        <v>1124</v>
      </c>
      <c r="G104" s="56"/>
      <c r="H104" s="56"/>
      <c r="I104" s="56"/>
      <c r="J104" s="56"/>
      <c r="K104" s="56"/>
      <c r="L104" s="56"/>
      <c r="M104" s="56"/>
      <c r="N104" s="56"/>
      <c r="O104" s="54"/>
      <c r="P104" s="54"/>
      <c r="Q104" s="54"/>
      <c r="R104" s="54"/>
      <c r="S104" s="54"/>
      <c r="T104" s="57" t="s">
        <v>648</v>
      </c>
      <c r="U104" s="56"/>
      <c r="V104" s="54"/>
      <c r="W104" s="56"/>
    </row>
    <row r="105" spans="4:23" x14ac:dyDescent="0.15">
      <c r="D105" s="15" t="s">
        <v>407</v>
      </c>
      <c r="E105" s="16" t="s">
        <v>216</v>
      </c>
      <c r="F105" s="138" t="s">
        <v>1124</v>
      </c>
      <c r="G105" s="56"/>
      <c r="H105" s="56"/>
      <c r="I105" s="56"/>
      <c r="J105" s="56"/>
      <c r="K105" s="56"/>
      <c r="L105" s="56"/>
      <c r="M105" s="56"/>
      <c r="N105" s="56"/>
      <c r="O105" s="54"/>
      <c r="P105" s="54"/>
      <c r="Q105" s="54"/>
      <c r="R105" s="54"/>
      <c r="S105" s="54"/>
      <c r="T105" s="57" t="s">
        <v>649</v>
      </c>
      <c r="U105" s="56"/>
      <c r="V105" s="54"/>
      <c r="W105" s="56"/>
    </row>
    <row r="106" spans="4:23" x14ac:dyDescent="0.15">
      <c r="D106" s="15" t="s">
        <v>408</v>
      </c>
      <c r="E106" s="16" t="s">
        <v>233</v>
      </c>
      <c r="F106" s="138" t="s">
        <v>1123</v>
      </c>
      <c r="G106" s="56"/>
      <c r="H106" s="56"/>
      <c r="I106" s="56"/>
      <c r="J106" s="56"/>
      <c r="K106" s="56"/>
      <c r="L106" s="56"/>
      <c r="M106" s="56"/>
      <c r="N106" s="56"/>
      <c r="O106" s="54"/>
      <c r="P106" s="54"/>
      <c r="Q106" s="54"/>
      <c r="R106" s="54"/>
      <c r="S106" s="54"/>
      <c r="T106" s="57" t="s">
        <v>650</v>
      </c>
      <c r="U106" s="56"/>
      <c r="V106" s="54"/>
      <c r="W106" s="56"/>
    </row>
    <row r="107" spans="4:23" x14ac:dyDescent="0.15">
      <c r="D107" s="15" t="s">
        <v>409</v>
      </c>
      <c r="E107" s="16" t="s">
        <v>239</v>
      </c>
      <c r="F107" s="138" t="s">
        <v>1123</v>
      </c>
      <c r="G107" s="56"/>
      <c r="H107" s="56"/>
      <c r="I107" s="56"/>
      <c r="J107" s="56"/>
      <c r="K107" s="56"/>
      <c r="L107" s="56"/>
      <c r="M107" s="56"/>
      <c r="N107" s="56"/>
      <c r="O107" s="54"/>
      <c r="P107" s="54"/>
      <c r="Q107" s="54"/>
      <c r="R107" s="54"/>
      <c r="S107" s="54"/>
      <c r="T107" s="57" t="s">
        <v>651</v>
      </c>
      <c r="U107" s="56"/>
      <c r="V107" s="54"/>
      <c r="W107" s="56"/>
    </row>
    <row r="108" spans="4:23" x14ac:dyDescent="0.15">
      <c r="D108" s="15" t="s">
        <v>410</v>
      </c>
      <c r="E108" s="16" t="s">
        <v>242</v>
      </c>
      <c r="F108" s="138" t="s">
        <v>1123</v>
      </c>
      <c r="G108" s="56"/>
      <c r="H108" s="56"/>
      <c r="I108" s="56"/>
      <c r="J108" s="54"/>
      <c r="K108" s="56"/>
      <c r="L108" s="56"/>
      <c r="M108" s="56"/>
      <c r="N108" s="56"/>
      <c r="O108" s="54"/>
      <c r="P108" s="54"/>
      <c r="Q108" s="54"/>
      <c r="R108" s="54"/>
      <c r="S108" s="54"/>
      <c r="T108" s="57" t="s">
        <v>652</v>
      </c>
      <c r="U108" s="56"/>
      <c r="V108" s="54"/>
      <c r="W108" s="56"/>
    </row>
    <row r="109" spans="4:23" x14ac:dyDescent="0.15">
      <c r="D109" s="15" t="s">
        <v>411</v>
      </c>
      <c r="E109" s="16" t="s">
        <v>243</v>
      </c>
      <c r="F109" s="138" t="s">
        <v>1123</v>
      </c>
      <c r="G109" s="56"/>
      <c r="H109" s="56"/>
      <c r="I109" s="56"/>
      <c r="J109" s="54"/>
      <c r="K109" s="56"/>
      <c r="L109" s="56"/>
      <c r="M109" s="56"/>
      <c r="N109" s="54"/>
      <c r="O109" s="54"/>
      <c r="P109" s="54"/>
      <c r="Q109" s="54"/>
      <c r="R109" s="54"/>
      <c r="S109" s="54"/>
      <c r="T109" s="57" t="s">
        <v>653</v>
      </c>
      <c r="U109" s="56"/>
      <c r="V109" s="54"/>
      <c r="W109" s="56"/>
    </row>
    <row r="110" spans="4:23" x14ac:dyDescent="0.15">
      <c r="D110" s="15" t="s">
        <v>412</v>
      </c>
      <c r="E110" s="16" t="s">
        <v>247</v>
      </c>
      <c r="F110" s="138" t="s">
        <v>1123</v>
      </c>
      <c r="G110" s="56"/>
      <c r="H110" s="56"/>
      <c r="I110" s="56"/>
      <c r="J110" s="54"/>
      <c r="K110" s="56"/>
      <c r="L110" s="56"/>
      <c r="M110" s="56"/>
      <c r="N110" s="54"/>
      <c r="O110" s="54"/>
      <c r="P110" s="54"/>
      <c r="Q110" s="54"/>
      <c r="R110" s="54"/>
      <c r="S110" s="54"/>
      <c r="T110" s="57" t="s">
        <v>654</v>
      </c>
      <c r="U110" s="56"/>
      <c r="V110" s="54"/>
      <c r="W110" s="54"/>
    </row>
    <row r="111" spans="4:23" x14ac:dyDescent="0.15">
      <c r="D111" s="15" t="s">
        <v>413</v>
      </c>
      <c r="E111" s="16" t="s">
        <v>224</v>
      </c>
      <c r="F111" s="138" t="s">
        <v>1123</v>
      </c>
      <c r="G111" s="56"/>
      <c r="H111" s="56"/>
      <c r="I111" s="56"/>
      <c r="J111" s="54"/>
      <c r="K111" s="56"/>
      <c r="L111" s="56"/>
      <c r="M111" s="56"/>
      <c r="N111" s="54"/>
      <c r="O111" s="54"/>
      <c r="P111" s="54"/>
      <c r="Q111" s="54"/>
      <c r="R111" s="54"/>
      <c r="S111" s="54"/>
      <c r="T111" s="57" t="s">
        <v>655</v>
      </c>
      <c r="U111" s="56"/>
      <c r="V111" s="54"/>
      <c r="W111" s="54"/>
    </row>
    <row r="112" spans="4:23" x14ac:dyDescent="0.15">
      <c r="D112" s="15" t="s">
        <v>414</v>
      </c>
      <c r="E112" s="16" t="s">
        <v>209</v>
      </c>
      <c r="F112" s="138" t="s">
        <v>1124</v>
      </c>
      <c r="G112" s="56"/>
      <c r="H112" s="56"/>
      <c r="I112" s="56"/>
      <c r="J112" s="54"/>
      <c r="K112" s="56"/>
      <c r="L112" s="56"/>
      <c r="M112" s="56"/>
      <c r="N112" s="54"/>
      <c r="O112" s="54"/>
      <c r="P112" s="54"/>
      <c r="Q112" s="54"/>
      <c r="R112" s="54"/>
      <c r="S112" s="54"/>
      <c r="T112" s="57" t="s">
        <v>656</v>
      </c>
      <c r="U112" s="56"/>
      <c r="V112" s="54"/>
      <c r="W112" s="54"/>
    </row>
    <row r="113" spans="4:23" x14ac:dyDescent="0.15">
      <c r="D113" s="15" t="s">
        <v>415</v>
      </c>
      <c r="E113" s="16" t="s">
        <v>214</v>
      </c>
      <c r="F113" s="138" t="s">
        <v>1124</v>
      </c>
      <c r="G113" s="56"/>
      <c r="H113" s="54"/>
      <c r="I113" s="54"/>
      <c r="J113" s="54"/>
      <c r="K113" s="54"/>
      <c r="L113" s="54"/>
      <c r="M113" s="54"/>
      <c r="N113" s="54"/>
      <c r="O113" s="54"/>
      <c r="P113" s="54"/>
      <c r="Q113" s="54"/>
      <c r="R113" s="54"/>
      <c r="S113" s="54"/>
      <c r="T113" s="57" t="s">
        <v>657</v>
      </c>
      <c r="U113" s="54"/>
      <c r="V113" s="54"/>
      <c r="W113" s="54"/>
    </row>
    <row r="114" spans="4:23" x14ac:dyDescent="0.15">
      <c r="D114" s="15" t="s">
        <v>416</v>
      </c>
      <c r="E114" s="16" t="s">
        <v>248</v>
      </c>
      <c r="F114" s="138" t="s">
        <v>1123</v>
      </c>
      <c r="G114" s="56"/>
      <c r="H114" s="54"/>
      <c r="I114" s="54"/>
      <c r="J114" s="54"/>
      <c r="K114" s="54"/>
      <c r="L114" s="54"/>
      <c r="M114" s="54"/>
      <c r="N114" s="54"/>
      <c r="O114" s="54"/>
      <c r="P114" s="54"/>
      <c r="Q114" s="54"/>
      <c r="R114" s="54"/>
      <c r="S114" s="54"/>
      <c r="T114" s="57" t="s">
        <v>658</v>
      </c>
      <c r="U114" s="54"/>
      <c r="V114" s="54"/>
      <c r="W114" s="54"/>
    </row>
    <row r="115" spans="4:23" x14ac:dyDescent="0.15">
      <c r="D115" s="15" t="s">
        <v>417</v>
      </c>
      <c r="E115" s="16" t="s">
        <v>208</v>
      </c>
      <c r="F115" s="138" t="s">
        <v>1124</v>
      </c>
      <c r="G115" s="54"/>
      <c r="H115" s="54"/>
      <c r="I115" s="54"/>
      <c r="J115" s="54"/>
      <c r="K115" s="54"/>
      <c r="L115" s="54"/>
      <c r="M115" s="54"/>
      <c r="N115" s="54"/>
      <c r="O115" s="54"/>
      <c r="P115" s="54"/>
      <c r="Q115" s="54"/>
      <c r="R115" s="54"/>
      <c r="S115" s="54"/>
      <c r="T115" s="57" t="s">
        <v>659</v>
      </c>
      <c r="U115" s="54"/>
      <c r="V115" s="54"/>
      <c r="W115" s="54"/>
    </row>
    <row r="116" spans="4:23" x14ac:dyDescent="0.15">
      <c r="D116" s="15" t="s">
        <v>418</v>
      </c>
      <c r="E116" s="16" t="s">
        <v>225</v>
      </c>
      <c r="F116" s="138" t="s">
        <v>1123</v>
      </c>
      <c r="G116" s="54"/>
      <c r="H116" s="54"/>
      <c r="I116" s="54"/>
      <c r="J116" s="54"/>
      <c r="K116" s="54"/>
      <c r="L116" s="54"/>
      <c r="M116" s="54"/>
      <c r="N116" s="54"/>
      <c r="O116" s="54"/>
      <c r="P116" s="54"/>
      <c r="Q116" s="54"/>
      <c r="R116" s="54"/>
      <c r="S116" s="54"/>
      <c r="T116" s="57" t="s">
        <v>660</v>
      </c>
      <c r="U116" s="54"/>
      <c r="V116" s="54"/>
      <c r="W116" s="54"/>
    </row>
    <row r="117" spans="4:23" x14ac:dyDescent="0.15">
      <c r="D117" s="15" t="s">
        <v>419</v>
      </c>
      <c r="E117" s="16" t="s">
        <v>206</v>
      </c>
      <c r="F117" s="138" t="s">
        <v>1124</v>
      </c>
      <c r="G117" s="54"/>
      <c r="H117" s="54"/>
      <c r="I117" s="54"/>
      <c r="J117" s="54"/>
      <c r="K117" s="54"/>
      <c r="L117" s="54"/>
      <c r="M117" s="54"/>
      <c r="N117" s="54"/>
      <c r="O117" s="54"/>
      <c r="P117" s="54"/>
      <c r="Q117" s="54"/>
      <c r="R117" s="54"/>
      <c r="S117" s="54"/>
      <c r="T117" s="57" t="s">
        <v>661</v>
      </c>
      <c r="U117" s="54"/>
      <c r="V117" s="54"/>
      <c r="W117" s="54"/>
    </row>
    <row r="118" spans="4:23" x14ac:dyDescent="0.15">
      <c r="D118" s="15" t="s">
        <v>420</v>
      </c>
      <c r="E118" s="16" t="s">
        <v>215</v>
      </c>
      <c r="F118" s="138" t="s">
        <v>1124</v>
      </c>
      <c r="G118" s="54"/>
      <c r="H118" s="54"/>
      <c r="I118" s="54"/>
      <c r="J118" s="54"/>
      <c r="K118" s="54"/>
      <c r="L118" s="54"/>
      <c r="M118" s="54"/>
      <c r="N118" s="54"/>
      <c r="O118" s="54"/>
      <c r="P118" s="54"/>
      <c r="Q118" s="54"/>
      <c r="R118" s="54"/>
      <c r="S118" s="54"/>
      <c r="T118" s="57" t="s">
        <v>662</v>
      </c>
      <c r="U118" s="54"/>
      <c r="V118" s="54"/>
      <c r="W118" s="54"/>
    </row>
    <row r="119" spans="4:23" x14ac:dyDescent="0.15">
      <c r="D119" s="15" t="s">
        <v>421</v>
      </c>
      <c r="E119" s="16" t="s">
        <v>241</v>
      </c>
      <c r="F119" s="138" t="s">
        <v>1124</v>
      </c>
      <c r="G119" s="54"/>
      <c r="H119" s="54"/>
      <c r="I119" s="54"/>
      <c r="J119" s="54"/>
      <c r="K119" s="54"/>
      <c r="L119" s="54"/>
      <c r="M119" s="54"/>
      <c r="N119" s="54"/>
      <c r="O119" s="54"/>
      <c r="P119" s="54"/>
      <c r="Q119" s="54"/>
      <c r="R119" s="54"/>
      <c r="S119" s="54"/>
      <c r="T119" s="57" t="s">
        <v>663</v>
      </c>
      <c r="U119" s="54"/>
      <c r="V119" s="54"/>
      <c r="W119" s="54"/>
    </row>
    <row r="120" spans="4:23" x14ac:dyDescent="0.15">
      <c r="D120" s="15" t="s">
        <v>422</v>
      </c>
      <c r="E120" s="16" t="s">
        <v>253</v>
      </c>
      <c r="F120" s="138" t="s">
        <v>1124</v>
      </c>
      <c r="G120" s="54"/>
      <c r="H120" s="54"/>
      <c r="I120" s="54"/>
      <c r="J120" s="54"/>
      <c r="K120" s="54"/>
      <c r="L120" s="54"/>
      <c r="M120" s="54"/>
      <c r="N120" s="54"/>
      <c r="O120" s="54"/>
      <c r="P120" s="54"/>
      <c r="Q120" s="54"/>
      <c r="R120" s="54"/>
      <c r="S120" s="54"/>
      <c r="T120" s="57" t="s">
        <v>664</v>
      </c>
      <c r="U120" s="54"/>
      <c r="V120" s="54"/>
      <c r="W120" s="54"/>
    </row>
    <row r="121" spans="4:23" x14ac:dyDescent="0.15">
      <c r="D121" s="15" t="s">
        <v>423</v>
      </c>
      <c r="E121" s="16" t="s">
        <v>227</v>
      </c>
      <c r="F121" s="138" t="s">
        <v>1123</v>
      </c>
      <c r="G121" s="54"/>
      <c r="H121" s="54"/>
      <c r="I121" s="54"/>
      <c r="J121" s="54"/>
      <c r="K121" s="54"/>
      <c r="L121" s="54"/>
      <c r="M121" s="54"/>
      <c r="N121" s="54"/>
      <c r="O121" s="54"/>
      <c r="P121" s="54"/>
      <c r="Q121" s="54"/>
      <c r="R121" s="54"/>
      <c r="S121" s="54"/>
      <c r="T121" s="57" t="s">
        <v>665</v>
      </c>
      <c r="U121" s="54"/>
      <c r="V121" s="54"/>
      <c r="W121" s="54"/>
    </row>
    <row r="122" spans="4:23" x14ac:dyDescent="0.15">
      <c r="D122" s="15" t="s">
        <v>424</v>
      </c>
      <c r="E122" s="16" t="s">
        <v>237</v>
      </c>
      <c r="F122" s="138" t="s">
        <v>1123</v>
      </c>
      <c r="G122" s="54"/>
      <c r="H122" s="54"/>
      <c r="I122" s="54"/>
      <c r="J122" s="54"/>
      <c r="K122" s="54"/>
      <c r="L122" s="54"/>
      <c r="M122" s="54"/>
      <c r="N122" s="54"/>
      <c r="O122" s="54"/>
      <c r="P122" s="54"/>
      <c r="Q122" s="54"/>
      <c r="R122" s="54"/>
      <c r="S122" s="54"/>
      <c r="T122" s="57" t="s">
        <v>666</v>
      </c>
      <c r="U122" s="54"/>
      <c r="V122" s="54"/>
      <c r="W122" s="54"/>
    </row>
    <row r="123" spans="4:23" x14ac:dyDescent="0.15">
      <c r="D123" s="15" t="s">
        <v>425</v>
      </c>
      <c r="E123" s="16" t="s">
        <v>211</v>
      </c>
      <c r="F123" s="138" t="s">
        <v>1124</v>
      </c>
      <c r="G123" s="54"/>
      <c r="H123" s="54"/>
      <c r="I123" s="54"/>
      <c r="J123" s="54"/>
      <c r="K123" s="54"/>
      <c r="L123" s="54"/>
      <c r="M123" s="54"/>
      <c r="N123" s="54"/>
      <c r="O123" s="54"/>
      <c r="P123" s="54"/>
      <c r="Q123" s="54"/>
      <c r="R123" s="54"/>
      <c r="S123" s="54"/>
      <c r="T123" s="57" t="s">
        <v>667</v>
      </c>
      <c r="U123" s="54"/>
      <c r="V123" s="54"/>
      <c r="W123" s="54"/>
    </row>
    <row r="124" spans="4:23" x14ac:dyDescent="0.15">
      <c r="D124" s="15" t="s">
        <v>426</v>
      </c>
      <c r="E124" s="16" t="s">
        <v>223</v>
      </c>
      <c r="F124" s="138" t="s">
        <v>1123</v>
      </c>
      <c r="G124" s="54"/>
      <c r="H124" s="54"/>
      <c r="I124" s="54"/>
      <c r="J124" s="54"/>
      <c r="K124" s="54"/>
      <c r="L124" s="54"/>
      <c r="M124" s="54"/>
      <c r="N124" s="54"/>
      <c r="O124" s="54"/>
      <c r="P124" s="54"/>
      <c r="Q124" s="54"/>
      <c r="R124" s="54"/>
      <c r="S124" s="54"/>
      <c r="T124" s="58" t="s">
        <v>789</v>
      </c>
      <c r="U124" s="54"/>
      <c r="V124" s="54"/>
      <c r="W124" s="54"/>
    </row>
    <row r="125" spans="4:23" x14ac:dyDescent="0.15">
      <c r="D125" s="15" t="s">
        <v>427</v>
      </c>
      <c r="E125" s="16" t="s">
        <v>240</v>
      </c>
      <c r="F125" s="138" t="s">
        <v>1123</v>
      </c>
      <c r="G125" s="54"/>
      <c r="H125" s="54"/>
      <c r="I125" s="54"/>
      <c r="J125" s="54"/>
      <c r="K125" s="54"/>
      <c r="L125" s="54"/>
      <c r="M125" s="54"/>
      <c r="N125" s="54"/>
      <c r="O125" s="54"/>
      <c r="P125" s="54"/>
      <c r="Q125" s="54"/>
      <c r="R125" s="54"/>
      <c r="S125" s="54"/>
      <c r="T125" s="57" t="s">
        <v>668</v>
      </c>
      <c r="U125" s="54"/>
      <c r="V125" s="54"/>
      <c r="W125" s="54"/>
    </row>
    <row r="126" spans="4:23" x14ac:dyDescent="0.15">
      <c r="D126" s="15" t="s">
        <v>428</v>
      </c>
      <c r="E126" s="16" t="s">
        <v>217</v>
      </c>
      <c r="F126" s="138" t="s">
        <v>1124</v>
      </c>
      <c r="G126" s="54"/>
      <c r="H126" s="54"/>
      <c r="I126" s="54"/>
      <c r="J126" s="54"/>
      <c r="K126" s="54"/>
      <c r="L126" s="54"/>
      <c r="M126" s="54"/>
      <c r="N126" s="54"/>
      <c r="O126" s="54"/>
      <c r="P126" s="54"/>
      <c r="Q126" s="54"/>
      <c r="R126" s="54"/>
      <c r="S126" s="54"/>
      <c r="T126" s="57" t="s">
        <v>669</v>
      </c>
      <c r="U126" s="54"/>
      <c r="V126" s="54"/>
      <c r="W126" s="54"/>
    </row>
    <row r="127" spans="4:23" x14ac:dyDescent="0.15">
      <c r="D127" s="15" t="s">
        <v>429</v>
      </c>
      <c r="E127" s="16" t="s">
        <v>250</v>
      </c>
      <c r="F127" s="138" t="s">
        <v>1123</v>
      </c>
      <c r="G127" s="54"/>
      <c r="H127" s="54"/>
      <c r="I127" s="54"/>
      <c r="J127" s="54"/>
      <c r="K127" s="54"/>
      <c r="L127" s="54"/>
      <c r="M127" s="54"/>
      <c r="N127" s="54"/>
      <c r="O127" s="54"/>
      <c r="P127" s="54"/>
      <c r="Q127" s="54"/>
      <c r="R127" s="54"/>
      <c r="S127" s="54"/>
      <c r="T127" s="57" t="s">
        <v>670</v>
      </c>
      <c r="U127" s="54"/>
      <c r="V127" s="54"/>
      <c r="W127" s="54"/>
    </row>
    <row r="128" spans="4:23" x14ac:dyDescent="0.15">
      <c r="D128" s="15" t="s">
        <v>430</v>
      </c>
      <c r="E128" s="16" t="s">
        <v>231</v>
      </c>
      <c r="F128" s="138" t="s">
        <v>1124</v>
      </c>
      <c r="G128" s="54"/>
      <c r="H128" s="54"/>
      <c r="I128" s="54"/>
      <c r="J128" s="54"/>
      <c r="K128" s="54"/>
      <c r="L128" s="54"/>
      <c r="M128" s="54"/>
      <c r="N128" s="54"/>
      <c r="O128" s="54"/>
      <c r="P128" s="54"/>
      <c r="Q128" s="54"/>
      <c r="R128" s="54"/>
      <c r="S128" s="54"/>
      <c r="T128" s="57" t="s">
        <v>671</v>
      </c>
      <c r="U128" s="54"/>
      <c r="V128" s="54"/>
      <c r="W128" s="54"/>
    </row>
    <row r="129" spans="4:23" x14ac:dyDescent="0.15">
      <c r="D129" s="15" t="s">
        <v>431</v>
      </c>
      <c r="E129" s="16" t="s">
        <v>232</v>
      </c>
      <c r="F129" s="138" t="s">
        <v>1124</v>
      </c>
      <c r="G129" s="54"/>
      <c r="H129" s="54"/>
      <c r="I129" s="54"/>
      <c r="J129" s="54"/>
      <c r="K129" s="54"/>
      <c r="L129" s="54"/>
      <c r="M129" s="54"/>
      <c r="N129" s="54"/>
      <c r="O129" s="54"/>
      <c r="P129" s="54"/>
      <c r="Q129" s="54"/>
      <c r="R129" s="54"/>
      <c r="S129" s="54"/>
      <c r="T129" s="57" t="s">
        <v>672</v>
      </c>
      <c r="U129" s="54"/>
      <c r="V129" s="54"/>
      <c r="W129" s="54"/>
    </row>
    <row r="130" spans="4:23" x14ac:dyDescent="0.15">
      <c r="D130" s="15" t="s">
        <v>432</v>
      </c>
      <c r="E130" s="16" t="s">
        <v>226</v>
      </c>
      <c r="F130" s="138" t="s">
        <v>1123</v>
      </c>
      <c r="G130" s="54"/>
      <c r="H130" s="54"/>
      <c r="I130" s="54"/>
      <c r="J130" s="54"/>
      <c r="K130" s="54"/>
      <c r="L130" s="54"/>
      <c r="M130" s="54"/>
      <c r="N130" s="54"/>
      <c r="O130" s="54"/>
      <c r="P130" s="54"/>
      <c r="Q130" s="54"/>
      <c r="R130" s="54"/>
      <c r="S130" s="54"/>
      <c r="T130" s="57" t="s">
        <v>673</v>
      </c>
      <c r="U130" s="54"/>
      <c r="V130" s="54"/>
      <c r="W130" s="54"/>
    </row>
    <row r="131" spans="4:23" x14ac:dyDescent="0.15">
      <c r="D131" s="15" t="s">
        <v>433</v>
      </c>
      <c r="E131" s="16" t="s">
        <v>212</v>
      </c>
      <c r="F131" s="138" t="s">
        <v>1124</v>
      </c>
      <c r="G131" s="54"/>
      <c r="H131" s="54"/>
      <c r="I131" s="54"/>
      <c r="J131" s="54"/>
      <c r="K131" s="54"/>
      <c r="L131" s="54"/>
      <c r="M131" s="54"/>
      <c r="N131" s="54"/>
      <c r="O131" s="54"/>
      <c r="P131" s="54"/>
      <c r="Q131" s="54"/>
      <c r="R131" s="54"/>
      <c r="S131" s="54"/>
      <c r="T131" s="57" t="s">
        <v>674</v>
      </c>
      <c r="U131" s="54"/>
      <c r="V131" s="54"/>
      <c r="W131" s="54"/>
    </row>
    <row r="132" spans="4:23" x14ac:dyDescent="0.15">
      <c r="D132" s="15" t="s">
        <v>1109</v>
      </c>
      <c r="E132" s="16" t="s">
        <v>229</v>
      </c>
      <c r="F132" s="138" t="s">
        <v>1123</v>
      </c>
      <c r="G132" s="54"/>
      <c r="H132" s="54"/>
      <c r="I132" s="54"/>
      <c r="J132" s="54"/>
      <c r="K132" s="54"/>
      <c r="L132" s="54"/>
      <c r="M132" s="54"/>
      <c r="N132" s="54"/>
      <c r="O132" s="54"/>
      <c r="P132" s="54"/>
      <c r="Q132" s="54"/>
      <c r="R132" s="54"/>
      <c r="S132" s="54"/>
      <c r="T132" s="57" t="s">
        <v>675</v>
      </c>
      <c r="U132" s="54"/>
      <c r="V132" s="54"/>
      <c r="W132" s="54"/>
    </row>
    <row r="133" spans="4:23" x14ac:dyDescent="0.15">
      <c r="D133" s="15" t="s">
        <v>1110</v>
      </c>
      <c r="E133" s="16" t="s">
        <v>436</v>
      </c>
      <c r="F133" s="138" t="s">
        <v>1124</v>
      </c>
      <c r="G133" s="54"/>
      <c r="H133" s="54"/>
      <c r="I133" s="54"/>
      <c r="J133" s="54"/>
      <c r="K133" s="54"/>
      <c r="L133" s="54"/>
      <c r="M133" s="54"/>
      <c r="N133" s="54"/>
      <c r="O133" s="54"/>
      <c r="P133" s="54"/>
      <c r="Q133" s="54"/>
      <c r="R133" s="54"/>
      <c r="S133" s="54"/>
      <c r="T133" s="57" t="s">
        <v>676</v>
      </c>
      <c r="U133" s="54"/>
      <c r="V133" s="54"/>
      <c r="W133" s="54"/>
    </row>
    <row r="134" spans="4:23" x14ac:dyDescent="0.15">
      <c r="D134" s="15" t="s">
        <v>437</v>
      </c>
      <c r="E134" s="16" t="s">
        <v>93</v>
      </c>
      <c r="F134" s="138" t="s">
        <v>1123</v>
      </c>
      <c r="G134" s="54"/>
      <c r="H134" s="54"/>
      <c r="I134" s="54"/>
      <c r="J134" s="54"/>
      <c r="K134" s="54"/>
      <c r="L134" s="54"/>
      <c r="M134" s="54"/>
      <c r="N134" s="54"/>
      <c r="O134" s="54"/>
      <c r="P134" s="54"/>
      <c r="Q134" s="54"/>
      <c r="R134" s="54"/>
      <c r="S134" s="54"/>
      <c r="T134" s="57" t="s">
        <v>677</v>
      </c>
      <c r="U134" s="54"/>
      <c r="V134" s="54"/>
      <c r="W134" s="54"/>
    </row>
    <row r="135" spans="4:23" x14ac:dyDescent="0.15">
      <c r="D135" s="15" t="s">
        <v>438</v>
      </c>
      <c r="E135" s="16" t="s">
        <v>439</v>
      </c>
      <c r="F135" s="138" t="s">
        <v>1123</v>
      </c>
      <c r="G135" s="54"/>
      <c r="H135" s="54"/>
      <c r="I135" s="54"/>
      <c r="J135" s="54"/>
      <c r="K135" s="54"/>
      <c r="L135" s="54"/>
      <c r="M135" s="54"/>
      <c r="N135" s="54"/>
      <c r="O135" s="54"/>
      <c r="P135" s="54"/>
      <c r="Q135" s="54"/>
      <c r="R135" s="54"/>
      <c r="S135" s="54"/>
      <c r="T135" s="57" t="s">
        <v>678</v>
      </c>
      <c r="U135" s="54"/>
      <c r="V135" s="54"/>
      <c r="W135" s="54"/>
    </row>
    <row r="136" spans="4:23" x14ac:dyDescent="0.15">
      <c r="D136" s="15" t="s">
        <v>440</v>
      </c>
      <c r="E136" s="16" t="s">
        <v>97</v>
      </c>
      <c r="F136" s="138" t="s">
        <v>1123</v>
      </c>
      <c r="G136" s="54"/>
      <c r="H136" s="54"/>
      <c r="I136" s="54"/>
      <c r="J136" s="54"/>
      <c r="K136" s="54"/>
      <c r="L136" s="54"/>
      <c r="M136" s="54"/>
      <c r="N136" s="54"/>
      <c r="O136" s="54"/>
      <c r="P136" s="54"/>
      <c r="Q136" s="54"/>
      <c r="R136" s="54"/>
      <c r="S136" s="54"/>
      <c r="T136" s="57" t="s">
        <v>679</v>
      </c>
      <c r="U136" s="54"/>
      <c r="V136" s="54"/>
      <c r="W136" s="54"/>
    </row>
    <row r="137" spans="4:23" x14ac:dyDescent="0.15">
      <c r="D137" s="15" t="s">
        <v>441</v>
      </c>
      <c r="E137" s="16" t="s">
        <v>82</v>
      </c>
      <c r="F137" s="138" t="s">
        <v>1123</v>
      </c>
      <c r="G137" s="54"/>
      <c r="H137" s="54"/>
      <c r="I137" s="54"/>
      <c r="J137" s="54"/>
      <c r="K137" s="54"/>
      <c r="L137" s="54"/>
      <c r="M137" s="54"/>
      <c r="N137" s="54"/>
      <c r="O137" s="54"/>
      <c r="P137" s="54"/>
      <c r="Q137" s="54"/>
      <c r="R137" s="54"/>
      <c r="S137" s="54"/>
      <c r="T137" s="57" t="s">
        <v>680</v>
      </c>
      <c r="U137" s="54"/>
      <c r="V137" s="54"/>
      <c r="W137" s="54"/>
    </row>
    <row r="138" spans="4:23" x14ac:dyDescent="0.15">
      <c r="D138" s="15" t="s">
        <v>442</v>
      </c>
      <c r="E138" s="16" t="s">
        <v>95</v>
      </c>
      <c r="F138" s="138" t="s">
        <v>1123</v>
      </c>
      <c r="G138" s="54"/>
      <c r="H138" s="54"/>
      <c r="I138" s="54"/>
      <c r="J138" s="54"/>
      <c r="K138" s="54"/>
      <c r="L138" s="54"/>
      <c r="M138" s="54"/>
      <c r="N138" s="54"/>
      <c r="O138" s="54"/>
      <c r="P138" s="54"/>
      <c r="Q138" s="54"/>
      <c r="R138" s="54"/>
      <c r="S138" s="54"/>
      <c r="T138" s="57" t="s">
        <v>681</v>
      </c>
      <c r="U138" s="54"/>
      <c r="V138" s="54"/>
      <c r="W138" s="54"/>
    </row>
    <row r="139" spans="4:23" x14ac:dyDescent="0.15">
      <c r="D139" s="15" t="s">
        <v>443</v>
      </c>
      <c r="E139" s="16" t="s">
        <v>87</v>
      </c>
      <c r="F139" s="138" t="s">
        <v>1123</v>
      </c>
      <c r="G139" s="54"/>
      <c r="H139" s="54"/>
      <c r="I139" s="54"/>
      <c r="J139" s="54"/>
      <c r="K139" s="54"/>
      <c r="L139" s="54"/>
      <c r="M139" s="54"/>
      <c r="N139" s="54"/>
      <c r="O139" s="54"/>
      <c r="P139" s="54"/>
      <c r="Q139" s="54"/>
      <c r="R139" s="54"/>
      <c r="S139" s="54"/>
      <c r="T139" s="57" t="s">
        <v>682</v>
      </c>
      <c r="U139" s="54"/>
      <c r="V139" s="54"/>
      <c r="W139" s="54"/>
    </row>
    <row r="140" spans="4:23" x14ac:dyDescent="0.15">
      <c r="D140" s="15" t="s">
        <v>444</v>
      </c>
      <c r="E140" s="16" t="s">
        <v>74</v>
      </c>
      <c r="F140" s="138" t="s">
        <v>1123</v>
      </c>
      <c r="G140" s="54"/>
      <c r="H140" s="54"/>
      <c r="I140" s="54"/>
      <c r="J140" s="54"/>
      <c r="K140" s="54"/>
      <c r="L140" s="54"/>
      <c r="M140" s="54"/>
      <c r="N140" s="54"/>
      <c r="O140" s="54"/>
      <c r="P140" s="54"/>
      <c r="Q140" s="54"/>
      <c r="R140" s="54"/>
      <c r="S140" s="54"/>
      <c r="T140" s="57" t="s">
        <v>683</v>
      </c>
      <c r="U140" s="54"/>
      <c r="V140" s="54"/>
      <c r="W140" s="54"/>
    </row>
    <row r="141" spans="4:23" x14ac:dyDescent="0.15">
      <c r="D141" s="15" t="s">
        <v>445</v>
      </c>
      <c r="E141" s="16" t="s">
        <v>99</v>
      </c>
      <c r="F141" s="138" t="s">
        <v>1123</v>
      </c>
      <c r="G141" s="54"/>
      <c r="H141" s="54"/>
      <c r="I141" s="54"/>
      <c r="J141" s="54"/>
      <c r="K141" s="54"/>
      <c r="L141" s="54"/>
      <c r="M141" s="54"/>
      <c r="N141" s="54"/>
      <c r="O141" s="54"/>
      <c r="P141" s="54"/>
      <c r="Q141" s="54"/>
      <c r="R141" s="54"/>
      <c r="S141" s="54"/>
      <c r="T141" s="57" t="s">
        <v>684</v>
      </c>
      <c r="U141" s="54"/>
      <c r="V141" s="54"/>
      <c r="W141" s="54"/>
    </row>
    <row r="142" spans="4:23" x14ac:dyDescent="0.15">
      <c r="D142" s="15" t="s">
        <v>446</v>
      </c>
      <c r="E142" s="16" t="s">
        <v>100</v>
      </c>
      <c r="F142" s="138" t="s">
        <v>1123</v>
      </c>
      <c r="G142" s="54"/>
      <c r="H142" s="54"/>
      <c r="I142" s="54"/>
      <c r="J142" s="54"/>
      <c r="K142" s="54"/>
      <c r="L142" s="54"/>
      <c r="M142" s="54"/>
      <c r="N142" s="54"/>
      <c r="O142" s="54"/>
      <c r="P142" s="54"/>
      <c r="Q142" s="54"/>
      <c r="R142" s="54"/>
      <c r="S142" s="54"/>
      <c r="T142" s="57" t="s">
        <v>685</v>
      </c>
      <c r="U142" s="54"/>
      <c r="V142" s="54"/>
      <c r="W142" s="54"/>
    </row>
    <row r="143" spans="4:23" x14ac:dyDescent="0.15">
      <c r="D143" s="15" t="s">
        <v>447</v>
      </c>
      <c r="E143" s="16" t="s">
        <v>90</v>
      </c>
      <c r="F143" s="138" t="s">
        <v>1123</v>
      </c>
      <c r="G143" s="54"/>
      <c r="H143" s="54"/>
      <c r="I143" s="54"/>
      <c r="J143" s="54"/>
      <c r="K143" s="54"/>
      <c r="L143" s="54"/>
      <c r="M143" s="54"/>
      <c r="N143" s="54"/>
      <c r="O143" s="54"/>
      <c r="P143" s="54"/>
      <c r="Q143" s="54"/>
      <c r="R143" s="54"/>
      <c r="S143" s="54"/>
      <c r="T143" s="57" t="s">
        <v>686</v>
      </c>
      <c r="U143" s="54"/>
      <c r="V143" s="54"/>
      <c r="W143" s="54"/>
    </row>
    <row r="144" spans="4:23" x14ac:dyDescent="0.15">
      <c r="D144" s="15" t="s">
        <v>448</v>
      </c>
      <c r="E144" s="16" t="s">
        <v>92</v>
      </c>
      <c r="F144" s="138" t="s">
        <v>1123</v>
      </c>
      <c r="G144" s="54"/>
      <c r="H144" s="54"/>
      <c r="I144" s="54"/>
      <c r="J144" s="54"/>
      <c r="K144" s="54"/>
      <c r="L144" s="54"/>
      <c r="M144" s="54"/>
      <c r="N144" s="54"/>
      <c r="O144" s="54"/>
      <c r="P144" s="54"/>
      <c r="Q144" s="54"/>
      <c r="R144" s="54"/>
      <c r="S144" s="54"/>
      <c r="T144" s="57" t="s">
        <v>687</v>
      </c>
      <c r="U144" s="54"/>
      <c r="V144" s="54"/>
      <c r="W144" s="54"/>
    </row>
    <row r="145" spans="4:23" x14ac:dyDescent="0.15">
      <c r="D145" s="15" t="s">
        <v>449</v>
      </c>
      <c r="E145" s="16" t="s">
        <v>78</v>
      </c>
      <c r="F145" s="138" t="s">
        <v>1123</v>
      </c>
      <c r="G145" s="54"/>
      <c r="H145" s="54"/>
      <c r="I145" s="54"/>
      <c r="J145" s="54"/>
      <c r="K145" s="54"/>
      <c r="L145" s="54"/>
      <c r="M145" s="54"/>
      <c r="N145" s="54"/>
      <c r="O145" s="54"/>
      <c r="P145" s="54"/>
      <c r="Q145" s="54"/>
      <c r="R145" s="54"/>
      <c r="S145" s="54"/>
      <c r="T145" s="57" t="s">
        <v>688</v>
      </c>
      <c r="U145" s="54"/>
      <c r="V145" s="54"/>
      <c r="W145" s="54"/>
    </row>
    <row r="146" spans="4:23" x14ac:dyDescent="0.15">
      <c r="D146" s="15" t="s">
        <v>450</v>
      </c>
      <c r="E146" s="16" t="s">
        <v>76</v>
      </c>
      <c r="F146" s="138" t="s">
        <v>1123</v>
      </c>
      <c r="G146" s="54"/>
      <c r="H146" s="54"/>
      <c r="I146" s="54"/>
      <c r="J146" s="54"/>
      <c r="K146" s="54"/>
      <c r="L146" s="54"/>
      <c r="M146" s="54"/>
      <c r="N146" s="54"/>
      <c r="O146" s="54"/>
      <c r="P146" s="54"/>
      <c r="Q146" s="54"/>
      <c r="R146" s="54"/>
      <c r="S146" s="54"/>
      <c r="T146" s="57" t="s">
        <v>689</v>
      </c>
      <c r="U146" s="54"/>
      <c r="V146" s="54"/>
      <c r="W146" s="54"/>
    </row>
    <row r="147" spans="4:23" x14ac:dyDescent="0.15">
      <c r="D147" s="15" t="s">
        <v>451</v>
      </c>
      <c r="E147" s="16" t="s">
        <v>98</v>
      </c>
      <c r="F147" s="138" t="s">
        <v>1123</v>
      </c>
      <c r="G147" s="54"/>
      <c r="H147" s="54"/>
      <c r="I147" s="54"/>
      <c r="J147" s="54"/>
      <c r="K147" s="54"/>
      <c r="L147" s="54"/>
      <c r="M147" s="54"/>
      <c r="N147" s="54"/>
      <c r="O147" s="54"/>
      <c r="P147" s="54"/>
      <c r="Q147" s="54"/>
      <c r="R147" s="54"/>
      <c r="S147" s="54"/>
      <c r="T147" s="57" t="s">
        <v>690</v>
      </c>
      <c r="U147" s="54"/>
      <c r="V147" s="54"/>
      <c r="W147" s="54"/>
    </row>
    <row r="148" spans="4:23" x14ac:dyDescent="0.15">
      <c r="D148" s="15" t="s">
        <v>452</v>
      </c>
      <c r="E148" s="16" t="s">
        <v>84</v>
      </c>
      <c r="F148" s="138" t="s">
        <v>1123</v>
      </c>
      <c r="G148" s="54"/>
      <c r="H148" s="54"/>
      <c r="I148" s="54"/>
      <c r="J148" s="54"/>
      <c r="K148" s="54"/>
      <c r="L148" s="54"/>
      <c r="M148" s="54"/>
      <c r="N148" s="54"/>
      <c r="O148" s="54"/>
      <c r="P148" s="54"/>
      <c r="Q148" s="54"/>
      <c r="R148" s="54"/>
      <c r="S148" s="54"/>
      <c r="T148" s="57" t="s">
        <v>691</v>
      </c>
      <c r="U148" s="54"/>
      <c r="V148" s="54"/>
      <c r="W148" s="54"/>
    </row>
    <row r="149" spans="4:23" x14ac:dyDescent="0.15">
      <c r="D149" s="15" t="s">
        <v>453</v>
      </c>
      <c r="E149" s="16" t="s">
        <v>80</v>
      </c>
      <c r="F149" s="138" t="s">
        <v>1123</v>
      </c>
      <c r="G149" s="54"/>
      <c r="H149" s="54"/>
      <c r="I149" s="54"/>
      <c r="J149" s="54"/>
      <c r="K149" s="54"/>
      <c r="L149" s="54"/>
      <c r="M149" s="54"/>
      <c r="N149" s="54"/>
      <c r="O149" s="54"/>
      <c r="P149" s="54"/>
      <c r="Q149" s="54"/>
      <c r="R149" s="54"/>
      <c r="S149" s="54"/>
      <c r="T149" s="57" t="s">
        <v>692</v>
      </c>
      <c r="U149" s="54"/>
      <c r="V149" s="54"/>
      <c r="W149" s="54"/>
    </row>
    <row r="150" spans="4:23" x14ac:dyDescent="0.15">
      <c r="D150" s="15" t="s">
        <v>1111</v>
      </c>
      <c r="E150" s="16" t="s">
        <v>455</v>
      </c>
      <c r="F150" s="138" t="s">
        <v>1124</v>
      </c>
      <c r="G150" s="54"/>
      <c r="H150" s="54"/>
      <c r="I150" s="54"/>
      <c r="J150" s="54"/>
      <c r="K150" s="54"/>
      <c r="L150" s="54"/>
      <c r="M150" s="54"/>
      <c r="N150" s="54"/>
      <c r="O150" s="54"/>
      <c r="P150" s="54"/>
      <c r="Q150" s="54"/>
      <c r="R150" s="54"/>
      <c r="S150" s="54"/>
      <c r="T150" s="57" t="s">
        <v>693</v>
      </c>
      <c r="U150" s="54"/>
      <c r="V150" s="54"/>
      <c r="W150" s="54"/>
    </row>
    <row r="151" spans="4:23" x14ac:dyDescent="0.15">
      <c r="D151" s="15" t="s">
        <v>456</v>
      </c>
      <c r="E151" s="16" t="s">
        <v>106</v>
      </c>
      <c r="F151" s="138" t="s">
        <v>1123</v>
      </c>
      <c r="G151" s="54"/>
      <c r="H151" s="54"/>
      <c r="I151" s="54"/>
      <c r="J151" s="54"/>
      <c r="K151" s="54"/>
      <c r="L151" s="54"/>
      <c r="M151" s="54"/>
      <c r="N151" s="54"/>
      <c r="O151" s="54"/>
      <c r="P151" s="54"/>
      <c r="Q151" s="54"/>
      <c r="R151" s="54"/>
      <c r="S151" s="54"/>
      <c r="T151" s="57" t="s">
        <v>694</v>
      </c>
      <c r="U151" s="54"/>
      <c r="V151" s="54"/>
      <c r="W151" s="54"/>
    </row>
    <row r="152" spans="4:23" x14ac:dyDescent="0.15">
      <c r="D152" s="15" t="s">
        <v>457</v>
      </c>
      <c r="E152" s="16" t="s">
        <v>155</v>
      </c>
      <c r="F152" s="138" t="s">
        <v>1123</v>
      </c>
      <c r="G152" s="54"/>
      <c r="H152" s="54"/>
      <c r="I152" s="54"/>
      <c r="J152" s="54"/>
      <c r="K152" s="54"/>
      <c r="L152" s="54"/>
      <c r="M152" s="54"/>
      <c r="N152" s="54"/>
      <c r="O152" s="54"/>
      <c r="P152" s="54"/>
      <c r="Q152" s="54"/>
      <c r="R152" s="54"/>
      <c r="S152" s="54"/>
      <c r="T152" s="57" t="s">
        <v>695</v>
      </c>
      <c r="U152" s="54"/>
      <c r="V152" s="54"/>
      <c r="W152" s="54"/>
    </row>
    <row r="153" spans="4:23" x14ac:dyDescent="0.15">
      <c r="D153" s="15" t="s">
        <v>458</v>
      </c>
      <c r="E153" s="16" t="s">
        <v>126</v>
      </c>
      <c r="F153" s="138" t="s">
        <v>1123</v>
      </c>
      <c r="G153" s="54"/>
      <c r="H153" s="54"/>
      <c r="I153" s="54"/>
      <c r="J153" s="54"/>
      <c r="K153" s="54"/>
      <c r="L153" s="54"/>
      <c r="M153" s="54"/>
      <c r="N153" s="54"/>
      <c r="O153" s="54"/>
      <c r="P153" s="54"/>
      <c r="Q153" s="54"/>
      <c r="R153" s="54"/>
      <c r="S153" s="54"/>
      <c r="T153" s="57" t="s">
        <v>696</v>
      </c>
      <c r="U153" s="54"/>
      <c r="V153" s="54"/>
      <c r="W153" s="54"/>
    </row>
    <row r="154" spans="4:23" x14ac:dyDescent="0.15">
      <c r="D154" s="15" t="s">
        <v>459</v>
      </c>
      <c r="E154" s="16" t="s">
        <v>102</v>
      </c>
      <c r="F154" s="138" t="s">
        <v>1123</v>
      </c>
      <c r="G154" s="54"/>
      <c r="H154" s="54"/>
      <c r="I154" s="54"/>
      <c r="J154" s="54"/>
      <c r="K154" s="54"/>
      <c r="L154" s="54"/>
      <c r="M154" s="54"/>
      <c r="N154" s="54"/>
      <c r="O154" s="54"/>
      <c r="P154" s="54"/>
      <c r="Q154" s="54"/>
      <c r="R154" s="54"/>
      <c r="S154" s="54"/>
      <c r="T154" s="57" t="s">
        <v>697</v>
      </c>
      <c r="U154" s="54"/>
      <c r="V154" s="54"/>
      <c r="W154" s="54"/>
    </row>
    <row r="155" spans="4:23" x14ac:dyDescent="0.15">
      <c r="D155" s="15" t="s">
        <v>460</v>
      </c>
      <c r="E155" s="16" t="s">
        <v>124</v>
      </c>
      <c r="F155" s="138" t="s">
        <v>1123</v>
      </c>
      <c r="G155" s="54"/>
      <c r="H155" s="54"/>
      <c r="I155" s="54"/>
      <c r="J155" s="54"/>
      <c r="K155" s="54"/>
      <c r="L155" s="54"/>
      <c r="M155" s="54"/>
      <c r="N155" s="54"/>
      <c r="O155" s="54"/>
      <c r="P155" s="54"/>
      <c r="Q155" s="54"/>
      <c r="R155" s="54"/>
      <c r="S155" s="54"/>
      <c r="T155" s="57" t="s">
        <v>698</v>
      </c>
      <c r="U155" s="54"/>
      <c r="V155" s="54"/>
      <c r="W155" s="54"/>
    </row>
    <row r="156" spans="4:23" x14ac:dyDescent="0.15">
      <c r="D156" s="15" t="s">
        <v>461</v>
      </c>
      <c r="E156" s="16" t="s">
        <v>113</v>
      </c>
      <c r="F156" s="138" t="s">
        <v>1123</v>
      </c>
      <c r="G156" s="54"/>
      <c r="H156" s="54"/>
      <c r="I156" s="54"/>
      <c r="J156" s="54"/>
      <c r="K156" s="54"/>
      <c r="L156" s="54"/>
      <c r="M156" s="54"/>
      <c r="N156" s="54"/>
      <c r="O156" s="54"/>
      <c r="P156" s="54"/>
      <c r="Q156" s="54"/>
      <c r="R156" s="54"/>
      <c r="S156" s="54"/>
      <c r="T156" s="57" t="s">
        <v>699</v>
      </c>
      <c r="U156" s="54"/>
      <c r="V156" s="54"/>
      <c r="W156" s="54"/>
    </row>
    <row r="157" spans="4:23" x14ac:dyDescent="0.15">
      <c r="D157" s="15" t="s">
        <v>462</v>
      </c>
      <c r="E157" s="16" t="s">
        <v>150</v>
      </c>
      <c r="F157" s="138" t="s">
        <v>1123</v>
      </c>
      <c r="G157" s="54"/>
      <c r="H157" s="54"/>
      <c r="I157" s="54"/>
      <c r="J157" s="54"/>
      <c r="K157" s="54"/>
      <c r="L157" s="54"/>
      <c r="M157" s="54"/>
      <c r="N157" s="54"/>
      <c r="O157" s="54"/>
      <c r="P157" s="54"/>
      <c r="Q157" s="54"/>
      <c r="R157" s="54"/>
      <c r="S157" s="54"/>
      <c r="T157" s="57" t="s">
        <v>700</v>
      </c>
      <c r="U157" s="54"/>
      <c r="V157" s="54"/>
      <c r="W157" s="54"/>
    </row>
    <row r="158" spans="4:23" x14ac:dyDescent="0.15">
      <c r="D158" s="15" t="s">
        <v>463</v>
      </c>
      <c r="E158" s="16" t="s">
        <v>114</v>
      </c>
      <c r="F158" s="138" t="s">
        <v>1123</v>
      </c>
      <c r="G158" s="54"/>
      <c r="H158" s="54"/>
      <c r="I158" s="54"/>
      <c r="J158" s="54"/>
      <c r="K158" s="54"/>
      <c r="L158" s="54"/>
      <c r="M158" s="54"/>
      <c r="N158" s="54"/>
      <c r="O158" s="54"/>
      <c r="P158" s="54"/>
      <c r="Q158" s="54"/>
      <c r="R158" s="54"/>
      <c r="S158" s="54"/>
      <c r="T158" s="57" t="s">
        <v>701</v>
      </c>
      <c r="U158" s="54"/>
      <c r="V158" s="54"/>
      <c r="W158" s="54"/>
    </row>
    <row r="159" spans="4:23" x14ac:dyDescent="0.15">
      <c r="D159" s="15" t="s">
        <v>464</v>
      </c>
      <c r="E159" s="16" t="s">
        <v>116</v>
      </c>
      <c r="F159" s="138" t="s">
        <v>1123</v>
      </c>
      <c r="G159" s="54"/>
      <c r="H159" s="54"/>
      <c r="I159" s="54"/>
      <c r="J159" s="54"/>
      <c r="K159" s="54"/>
      <c r="L159" s="54"/>
      <c r="M159" s="54"/>
      <c r="N159" s="54"/>
      <c r="O159" s="54"/>
      <c r="P159" s="54"/>
      <c r="Q159" s="54"/>
      <c r="R159" s="54"/>
      <c r="S159" s="54"/>
      <c r="T159" s="57" t="s">
        <v>702</v>
      </c>
      <c r="U159" s="54"/>
      <c r="V159" s="54"/>
      <c r="W159" s="54"/>
    </row>
    <row r="160" spans="4:23" x14ac:dyDescent="0.15">
      <c r="D160" s="15" t="s">
        <v>465</v>
      </c>
      <c r="E160" s="16" t="s">
        <v>466</v>
      </c>
      <c r="F160" s="138" t="s">
        <v>1123</v>
      </c>
      <c r="G160" s="54"/>
      <c r="H160" s="54"/>
      <c r="I160" s="54"/>
      <c r="J160" s="54"/>
      <c r="K160" s="54"/>
      <c r="L160" s="54"/>
      <c r="M160" s="54"/>
      <c r="N160" s="54"/>
      <c r="O160" s="54"/>
      <c r="P160" s="54"/>
      <c r="Q160" s="54"/>
      <c r="R160" s="54"/>
      <c r="S160" s="54"/>
      <c r="T160" s="57" t="s">
        <v>703</v>
      </c>
      <c r="U160" s="54"/>
      <c r="V160" s="54"/>
      <c r="W160" s="54"/>
    </row>
    <row r="161" spans="4:23" x14ac:dyDescent="0.15">
      <c r="D161" s="15" t="s">
        <v>467</v>
      </c>
      <c r="E161" s="16" t="s">
        <v>157</v>
      </c>
      <c r="F161" s="138" t="s">
        <v>1123</v>
      </c>
      <c r="G161" s="54"/>
      <c r="H161" s="54"/>
      <c r="I161" s="54"/>
      <c r="J161" s="54"/>
      <c r="K161" s="54"/>
      <c r="L161" s="54"/>
      <c r="M161" s="54"/>
      <c r="N161" s="54"/>
      <c r="O161" s="54"/>
      <c r="P161" s="54"/>
      <c r="Q161" s="54"/>
      <c r="R161" s="54"/>
      <c r="S161" s="54"/>
      <c r="T161" s="57" t="s">
        <v>704</v>
      </c>
      <c r="U161" s="54"/>
      <c r="V161" s="54"/>
      <c r="W161" s="54"/>
    </row>
    <row r="162" spans="4:23" x14ac:dyDescent="0.15">
      <c r="D162" s="15" t="s">
        <v>468</v>
      </c>
      <c r="E162" s="16" t="s">
        <v>118</v>
      </c>
      <c r="F162" s="138" t="s">
        <v>1123</v>
      </c>
      <c r="G162" s="54"/>
      <c r="H162" s="54"/>
      <c r="I162" s="54"/>
      <c r="J162" s="54"/>
      <c r="K162" s="54"/>
      <c r="L162" s="54"/>
      <c r="M162" s="54"/>
      <c r="N162" s="54"/>
      <c r="O162" s="54"/>
      <c r="P162" s="54"/>
      <c r="Q162" s="54"/>
      <c r="R162" s="54"/>
      <c r="S162" s="54"/>
      <c r="T162" s="57" t="s">
        <v>705</v>
      </c>
      <c r="U162" s="54"/>
      <c r="V162" s="54"/>
      <c r="W162" s="54"/>
    </row>
    <row r="163" spans="4:23" x14ac:dyDescent="0.15">
      <c r="D163" s="15" t="s">
        <v>469</v>
      </c>
      <c r="E163" s="16" t="s">
        <v>154</v>
      </c>
      <c r="F163" s="138" t="s">
        <v>1123</v>
      </c>
      <c r="G163" s="54"/>
      <c r="H163" s="54"/>
      <c r="I163" s="54"/>
      <c r="J163" s="54"/>
      <c r="K163" s="54"/>
      <c r="L163" s="54"/>
      <c r="M163" s="54"/>
      <c r="N163" s="54"/>
      <c r="O163" s="54"/>
      <c r="P163" s="54"/>
      <c r="Q163" s="54"/>
      <c r="R163" s="54"/>
      <c r="S163" s="54"/>
      <c r="T163" s="57" t="s">
        <v>706</v>
      </c>
      <c r="U163" s="54"/>
      <c r="V163" s="54"/>
      <c r="W163" s="54"/>
    </row>
    <row r="164" spans="4:23" x14ac:dyDescent="0.15">
      <c r="D164" s="15" t="s">
        <v>470</v>
      </c>
      <c r="E164" s="16" t="s">
        <v>471</v>
      </c>
      <c r="F164" s="138" t="s">
        <v>1123</v>
      </c>
      <c r="G164" s="54"/>
      <c r="H164" s="54"/>
      <c r="I164" s="54"/>
      <c r="J164" s="54"/>
      <c r="K164" s="54"/>
      <c r="L164" s="54"/>
      <c r="M164" s="54"/>
      <c r="N164" s="54"/>
      <c r="O164" s="54"/>
      <c r="P164" s="54"/>
      <c r="Q164" s="54"/>
      <c r="R164" s="54"/>
      <c r="S164" s="54"/>
      <c r="T164" s="57" t="s">
        <v>707</v>
      </c>
      <c r="U164" s="54"/>
      <c r="V164" s="54"/>
      <c r="W164" s="54"/>
    </row>
    <row r="165" spans="4:23" x14ac:dyDescent="0.15">
      <c r="D165" s="15" t="s">
        <v>472</v>
      </c>
      <c r="E165" s="16" t="s">
        <v>125</v>
      </c>
      <c r="F165" s="138" t="s">
        <v>1123</v>
      </c>
      <c r="G165" s="54"/>
      <c r="H165" s="54"/>
      <c r="I165" s="54"/>
      <c r="J165" s="54"/>
      <c r="K165" s="54"/>
      <c r="L165" s="54"/>
      <c r="M165" s="54"/>
      <c r="N165" s="54"/>
      <c r="O165" s="54"/>
      <c r="P165" s="54"/>
      <c r="Q165" s="54"/>
      <c r="R165" s="54"/>
      <c r="S165" s="54"/>
      <c r="T165" s="57" t="s">
        <v>708</v>
      </c>
      <c r="U165" s="54"/>
      <c r="V165" s="54"/>
      <c r="W165" s="54"/>
    </row>
    <row r="166" spans="4:23" x14ac:dyDescent="0.15">
      <c r="D166" s="15" t="s">
        <v>473</v>
      </c>
      <c r="E166" s="16" t="s">
        <v>109</v>
      </c>
      <c r="F166" s="138" t="s">
        <v>1123</v>
      </c>
      <c r="G166" s="54"/>
      <c r="H166" s="54"/>
      <c r="I166" s="54"/>
      <c r="J166" s="54"/>
      <c r="K166" s="54"/>
      <c r="L166" s="54"/>
      <c r="M166" s="54"/>
      <c r="N166" s="54"/>
      <c r="O166" s="54"/>
      <c r="P166" s="54"/>
      <c r="Q166" s="54"/>
      <c r="R166" s="54"/>
      <c r="S166" s="54"/>
      <c r="T166" s="57" t="s">
        <v>709</v>
      </c>
      <c r="U166" s="54"/>
      <c r="V166" s="54"/>
      <c r="W166" s="54"/>
    </row>
    <row r="167" spans="4:23" x14ac:dyDescent="0.15">
      <c r="D167" s="15" t="s">
        <v>474</v>
      </c>
      <c r="E167" s="16" t="s">
        <v>137</v>
      </c>
      <c r="F167" s="138" t="s">
        <v>1123</v>
      </c>
      <c r="G167" s="54"/>
      <c r="H167" s="54"/>
      <c r="I167" s="54"/>
      <c r="J167" s="54"/>
      <c r="K167" s="54"/>
      <c r="L167" s="54"/>
      <c r="M167" s="54"/>
      <c r="N167" s="54"/>
      <c r="O167" s="54"/>
      <c r="P167" s="54"/>
      <c r="Q167" s="54"/>
      <c r="R167" s="54"/>
      <c r="S167" s="54"/>
      <c r="T167" s="57" t="s">
        <v>710</v>
      </c>
      <c r="U167" s="54"/>
      <c r="V167" s="54"/>
      <c r="W167" s="54"/>
    </row>
    <row r="168" spans="4:23" x14ac:dyDescent="0.15">
      <c r="D168" s="15" t="s">
        <v>475</v>
      </c>
      <c r="E168" s="16" t="s">
        <v>147</v>
      </c>
      <c r="F168" s="138" t="s">
        <v>1123</v>
      </c>
      <c r="G168" s="54"/>
      <c r="H168" s="54"/>
      <c r="I168" s="54"/>
      <c r="J168" s="54"/>
      <c r="K168" s="54"/>
      <c r="L168" s="54"/>
      <c r="M168" s="54"/>
      <c r="N168" s="54"/>
      <c r="O168" s="54"/>
      <c r="P168" s="54"/>
      <c r="Q168" s="54"/>
      <c r="R168" s="54"/>
      <c r="S168" s="54"/>
      <c r="T168" s="57" t="s">
        <v>711</v>
      </c>
      <c r="U168" s="54"/>
      <c r="V168" s="54"/>
      <c r="W168" s="54"/>
    </row>
    <row r="169" spans="4:23" x14ac:dyDescent="0.15">
      <c r="D169" s="15" t="s">
        <v>477</v>
      </c>
      <c r="E169" s="16" t="s">
        <v>121</v>
      </c>
      <c r="F169" s="138" t="s">
        <v>1123</v>
      </c>
      <c r="G169" s="54"/>
      <c r="H169" s="54"/>
      <c r="I169" s="54"/>
      <c r="J169" s="54"/>
      <c r="K169" s="54"/>
      <c r="L169" s="54"/>
      <c r="M169" s="54"/>
      <c r="N169" s="54"/>
      <c r="O169" s="54"/>
      <c r="P169" s="54"/>
      <c r="Q169" s="54"/>
      <c r="R169" s="54"/>
      <c r="S169" s="54"/>
      <c r="T169" s="57" t="s">
        <v>712</v>
      </c>
      <c r="U169" s="54"/>
      <c r="V169" s="54"/>
      <c r="W169" s="54"/>
    </row>
    <row r="170" spans="4:23" x14ac:dyDescent="0.15">
      <c r="D170" s="15" t="s">
        <v>478</v>
      </c>
      <c r="E170" s="16" t="s">
        <v>130</v>
      </c>
      <c r="F170" s="138" t="s">
        <v>1123</v>
      </c>
      <c r="G170" s="54"/>
      <c r="H170" s="54"/>
      <c r="I170" s="54"/>
      <c r="J170" s="54"/>
      <c r="K170" s="54"/>
      <c r="L170" s="54"/>
      <c r="M170" s="54"/>
      <c r="N170" s="54"/>
      <c r="O170" s="54"/>
      <c r="P170" s="54"/>
      <c r="Q170" s="54"/>
      <c r="R170" s="54"/>
      <c r="S170" s="54"/>
      <c r="T170" s="57" t="s">
        <v>713</v>
      </c>
      <c r="U170" s="54"/>
      <c r="V170" s="54"/>
      <c r="W170" s="54"/>
    </row>
    <row r="171" spans="4:23" x14ac:dyDescent="0.15">
      <c r="D171" s="15" t="s">
        <v>479</v>
      </c>
      <c r="E171" s="16" t="s">
        <v>143</v>
      </c>
      <c r="F171" s="138" t="s">
        <v>1123</v>
      </c>
      <c r="G171" s="54"/>
      <c r="H171" s="54"/>
      <c r="I171" s="54"/>
      <c r="J171" s="54"/>
      <c r="K171" s="54"/>
      <c r="L171" s="54"/>
      <c r="M171" s="54"/>
      <c r="N171" s="54"/>
      <c r="O171" s="54"/>
      <c r="P171" s="54"/>
      <c r="Q171" s="54"/>
      <c r="R171" s="54"/>
      <c r="S171" s="54"/>
      <c r="T171" s="57" t="s">
        <v>714</v>
      </c>
      <c r="U171" s="54"/>
      <c r="V171" s="54"/>
      <c r="W171" s="54"/>
    </row>
    <row r="172" spans="4:23" x14ac:dyDescent="0.15">
      <c r="D172" s="15" t="s">
        <v>480</v>
      </c>
      <c r="E172" s="16" t="s">
        <v>482</v>
      </c>
      <c r="F172" s="138" t="s">
        <v>1123</v>
      </c>
      <c r="G172" s="54"/>
      <c r="H172" s="54"/>
      <c r="I172" s="54"/>
      <c r="J172" s="54"/>
      <c r="K172" s="54"/>
      <c r="L172" s="54"/>
      <c r="M172" s="54"/>
      <c r="N172" s="54"/>
      <c r="O172" s="54"/>
      <c r="P172" s="54"/>
      <c r="Q172" s="54"/>
      <c r="R172" s="54"/>
      <c r="S172" s="54"/>
      <c r="T172" s="57" t="s">
        <v>715</v>
      </c>
      <c r="U172" s="54"/>
      <c r="V172" s="54"/>
      <c r="W172" s="54"/>
    </row>
    <row r="173" spans="4:23" x14ac:dyDescent="0.15">
      <c r="D173" s="15" t="s">
        <v>481</v>
      </c>
      <c r="E173" s="16" t="s">
        <v>484</v>
      </c>
      <c r="F173" s="138" t="s">
        <v>1123</v>
      </c>
      <c r="G173" s="54"/>
      <c r="H173" s="54"/>
      <c r="I173" s="54"/>
      <c r="J173" s="54"/>
      <c r="K173" s="54"/>
      <c r="L173" s="54"/>
      <c r="M173" s="54"/>
      <c r="N173" s="54"/>
      <c r="O173" s="54"/>
      <c r="P173" s="54"/>
      <c r="Q173" s="54"/>
      <c r="R173" s="54"/>
      <c r="S173" s="54"/>
      <c r="T173" s="57" t="s">
        <v>716</v>
      </c>
      <c r="U173" s="54"/>
      <c r="V173" s="54"/>
      <c r="W173" s="54"/>
    </row>
    <row r="174" spans="4:23" x14ac:dyDescent="0.15">
      <c r="D174" s="15" t="s">
        <v>483</v>
      </c>
      <c r="E174" s="16" t="s">
        <v>120</v>
      </c>
      <c r="F174" s="138" t="s">
        <v>1123</v>
      </c>
      <c r="G174" s="54"/>
      <c r="H174" s="54"/>
      <c r="I174" s="54"/>
      <c r="J174" s="54"/>
      <c r="K174" s="54"/>
      <c r="L174" s="54"/>
      <c r="M174" s="54"/>
      <c r="N174" s="54"/>
      <c r="O174" s="54"/>
      <c r="P174" s="54"/>
      <c r="Q174" s="54"/>
      <c r="R174" s="54"/>
      <c r="S174" s="54"/>
      <c r="T174" s="57" t="s">
        <v>717</v>
      </c>
      <c r="U174" s="54"/>
      <c r="V174" s="54"/>
      <c r="W174" s="54"/>
    </row>
    <row r="175" spans="4:23" x14ac:dyDescent="0.15">
      <c r="D175" s="15" t="s">
        <v>485</v>
      </c>
      <c r="E175" s="16" t="s">
        <v>152</v>
      </c>
      <c r="F175" s="138" t="s">
        <v>1123</v>
      </c>
      <c r="G175" s="54"/>
      <c r="H175" s="54"/>
      <c r="I175" s="54"/>
      <c r="J175" s="54"/>
      <c r="K175" s="54"/>
      <c r="L175" s="54"/>
      <c r="M175" s="54"/>
      <c r="N175" s="54"/>
      <c r="O175" s="54"/>
      <c r="P175" s="54"/>
      <c r="Q175" s="54"/>
      <c r="R175" s="54"/>
      <c r="S175" s="54"/>
      <c r="T175" s="57" t="s">
        <v>718</v>
      </c>
      <c r="U175" s="54"/>
      <c r="V175" s="54"/>
      <c r="W175" s="54"/>
    </row>
    <row r="176" spans="4:23" x14ac:dyDescent="0.15">
      <c r="D176" s="15" t="s">
        <v>486</v>
      </c>
      <c r="E176" s="16" t="s">
        <v>127</v>
      </c>
      <c r="F176" s="138" t="s">
        <v>1123</v>
      </c>
      <c r="G176" s="54"/>
      <c r="H176" s="54"/>
      <c r="I176" s="54"/>
      <c r="J176" s="54"/>
      <c r="K176" s="54"/>
      <c r="L176" s="54"/>
      <c r="M176" s="54"/>
      <c r="N176" s="54"/>
      <c r="O176" s="54"/>
      <c r="P176" s="54"/>
      <c r="Q176" s="54"/>
      <c r="R176" s="54"/>
      <c r="S176" s="54"/>
      <c r="T176" s="57" t="s">
        <v>719</v>
      </c>
      <c r="U176" s="54"/>
      <c r="V176" s="54"/>
      <c r="W176" s="54"/>
    </row>
    <row r="177" spans="4:23" x14ac:dyDescent="0.15">
      <c r="D177" s="15" t="s">
        <v>487</v>
      </c>
      <c r="E177" s="16" t="s">
        <v>103</v>
      </c>
      <c r="F177" s="138" t="s">
        <v>1123</v>
      </c>
      <c r="G177" s="54"/>
      <c r="H177" s="54"/>
      <c r="I177" s="54"/>
      <c r="J177" s="54"/>
      <c r="K177" s="54"/>
      <c r="L177" s="54"/>
      <c r="M177" s="54"/>
      <c r="N177" s="54"/>
      <c r="O177" s="54"/>
      <c r="P177" s="54"/>
      <c r="Q177" s="54"/>
      <c r="R177" s="54"/>
      <c r="S177" s="54"/>
      <c r="T177" s="57" t="s">
        <v>720</v>
      </c>
      <c r="U177" s="54"/>
      <c r="V177" s="54"/>
      <c r="W177" s="54"/>
    </row>
    <row r="178" spans="4:23" x14ac:dyDescent="0.15">
      <c r="D178" s="15" t="s">
        <v>488</v>
      </c>
      <c r="E178" s="16" t="s">
        <v>1112</v>
      </c>
      <c r="F178" s="138" t="s">
        <v>1123</v>
      </c>
      <c r="G178" s="54"/>
      <c r="H178" s="54"/>
      <c r="I178" s="54"/>
      <c r="J178" s="54"/>
      <c r="K178" s="54"/>
      <c r="L178" s="54"/>
      <c r="M178" s="54"/>
      <c r="N178" s="54"/>
      <c r="O178" s="54"/>
      <c r="P178" s="54"/>
      <c r="Q178" s="54"/>
      <c r="R178" s="54"/>
      <c r="S178" s="54"/>
      <c r="T178" s="57" t="s">
        <v>721</v>
      </c>
      <c r="U178" s="54"/>
      <c r="V178" s="54"/>
      <c r="W178" s="54"/>
    </row>
    <row r="179" spans="4:23" x14ac:dyDescent="0.15">
      <c r="D179" s="15" t="s">
        <v>489</v>
      </c>
      <c r="E179" s="16" t="s">
        <v>123</v>
      </c>
      <c r="F179" s="138" t="s">
        <v>1123</v>
      </c>
      <c r="G179" s="54"/>
      <c r="H179" s="54"/>
      <c r="I179" s="54"/>
      <c r="J179" s="54"/>
      <c r="K179" s="54"/>
      <c r="L179" s="54"/>
      <c r="M179" s="54"/>
      <c r="N179" s="54"/>
      <c r="O179" s="54"/>
      <c r="P179" s="54"/>
      <c r="Q179" s="54"/>
      <c r="R179" s="54"/>
      <c r="S179" s="54"/>
      <c r="T179" s="57" t="s">
        <v>722</v>
      </c>
      <c r="U179" s="54"/>
      <c r="V179" s="54"/>
      <c r="W179" s="54"/>
    </row>
    <row r="180" spans="4:23" x14ac:dyDescent="0.15">
      <c r="D180" s="15" t="s">
        <v>490</v>
      </c>
      <c r="E180" s="16" t="s">
        <v>1113</v>
      </c>
      <c r="F180" s="138" t="s">
        <v>1123</v>
      </c>
      <c r="G180" s="54"/>
      <c r="H180" s="54"/>
      <c r="I180" s="54"/>
      <c r="J180" s="54"/>
      <c r="K180" s="54"/>
      <c r="L180" s="54"/>
      <c r="M180" s="54"/>
      <c r="N180" s="54"/>
      <c r="O180" s="54"/>
      <c r="P180" s="54"/>
      <c r="Q180" s="54"/>
      <c r="R180" s="54"/>
      <c r="S180" s="54"/>
      <c r="T180" s="57" t="s">
        <v>723</v>
      </c>
      <c r="U180" s="54"/>
      <c r="V180" s="54"/>
      <c r="W180" s="54"/>
    </row>
    <row r="181" spans="4:23" x14ac:dyDescent="0.15">
      <c r="D181" s="15" t="s">
        <v>491</v>
      </c>
      <c r="E181" s="16" t="s">
        <v>153</v>
      </c>
      <c r="F181" s="138" t="s">
        <v>1123</v>
      </c>
      <c r="G181" s="54"/>
      <c r="H181" s="54"/>
      <c r="I181" s="54"/>
      <c r="J181" s="54"/>
      <c r="K181" s="54"/>
      <c r="L181" s="54"/>
      <c r="M181" s="54"/>
      <c r="N181" s="54"/>
      <c r="O181" s="54"/>
      <c r="P181" s="54"/>
      <c r="Q181" s="54"/>
      <c r="R181" s="54"/>
      <c r="S181" s="54"/>
      <c r="T181" s="57" t="s">
        <v>724</v>
      </c>
      <c r="U181" s="54"/>
      <c r="V181" s="54"/>
      <c r="W181" s="54"/>
    </row>
    <row r="182" spans="4:23" x14ac:dyDescent="0.15">
      <c r="D182" s="15" t="s">
        <v>492</v>
      </c>
      <c r="E182" s="16" t="s">
        <v>135</v>
      </c>
      <c r="F182" s="138" t="s">
        <v>1123</v>
      </c>
      <c r="G182" s="54"/>
      <c r="H182" s="54"/>
      <c r="I182" s="54"/>
      <c r="J182" s="54"/>
      <c r="K182" s="54"/>
      <c r="L182" s="54"/>
      <c r="M182" s="54"/>
      <c r="N182" s="54"/>
      <c r="O182" s="54"/>
      <c r="P182" s="54"/>
      <c r="Q182" s="54"/>
      <c r="R182" s="54"/>
      <c r="S182" s="54"/>
      <c r="T182" s="57" t="s">
        <v>725</v>
      </c>
      <c r="U182" s="54"/>
      <c r="V182" s="54"/>
      <c r="W182" s="54"/>
    </row>
    <row r="183" spans="4:23" x14ac:dyDescent="0.15">
      <c r="D183" s="15" t="s">
        <v>493</v>
      </c>
      <c r="E183" s="16" t="s">
        <v>110</v>
      </c>
      <c r="F183" s="138" t="s">
        <v>1123</v>
      </c>
      <c r="G183" s="54"/>
      <c r="H183" s="54"/>
      <c r="I183" s="54"/>
      <c r="J183" s="54"/>
      <c r="K183" s="54"/>
      <c r="L183" s="54"/>
      <c r="M183" s="54"/>
      <c r="N183" s="54"/>
      <c r="O183" s="54"/>
      <c r="P183" s="54"/>
      <c r="Q183" s="54"/>
      <c r="R183" s="54"/>
      <c r="S183" s="54"/>
      <c r="T183" s="57" t="s">
        <v>726</v>
      </c>
      <c r="U183" s="54"/>
      <c r="V183" s="54"/>
      <c r="W183" s="54"/>
    </row>
    <row r="184" spans="4:23" x14ac:dyDescent="0.15">
      <c r="D184" s="15" t="s">
        <v>494</v>
      </c>
      <c r="E184" s="16" t="s">
        <v>105</v>
      </c>
      <c r="F184" s="138" t="s">
        <v>1123</v>
      </c>
      <c r="G184" s="54"/>
      <c r="H184" s="54"/>
      <c r="I184" s="54"/>
      <c r="J184" s="54"/>
      <c r="K184" s="54"/>
      <c r="L184" s="54"/>
      <c r="M184" s="54"/>
      <c r="N184" s="54"/>
      <c r="O184" s="54"/>
      <c r="P184" s="54"/>
      <c r="Q184" s="54"/>
      <c r="R184" s="54"/>
      <c r="S184" s="54"/>
      <c r="T184" s="57" t="s">
        <v>727</v>
      </c>
      <c r="U184" s="54"/>
      <c r="V184" s="54"/>
      <c r="W184" s="54"/>
    </row>
    <row r="185" spans="4:23" x14ac:dyDescent="0.15">
      <c r="D185" s="15" t="s">
        <v>495</v>
      </c>
      <c r="E185" s="16" t="s">
        <v>112</v>
      </c>
      <c r="F185" s="138" t="s">
        <v>1123</v>
      </c>
      <c r="G185" s="54"/>
      <c r="H185" s="54"/>
      <c r="I185" s="54"/>
      <c r="J185" s="54"/>
      <c r="K185" s="54"/>
      <c r="L185" s="54"/>
      <c r="M185" s="54"/>
      <c r="N185" s="54"/>
      <c r="O185" s="54"/>
      <c r="P185" s="54"/>
      <c r="Q185" s="54"/>
      <c r="R185" s="54"/>
      <c r="S185" s="54"/>
      <c r="T185" s="57" t="s">
        <v>728</v>
      </c>
      <c r="U185" s="54"/>
      <c r="V185" s="54"/>
      <c r="W185" s="54"/>
    </row>
    <row r="186" spans="4:23" x14ac:dyDescent="0.15">
      <c r="D186" s="15" t="s">
        <v>496</v>
      </c>
      <c r="E186" s="16" t="s">
        <v>139</v>
      </c>
      <c r="F186" s="138" t="s">
        <v>1123</v>
      </c>
      <c r="G186" s="54"/>
      <c r="H186" s="54"/>
      <c r="I186" s="54"/>
      <c r="J186" s="54"/>
      <c r="K186" s="54"/>
      <c r="L186" s="54"/>
      <c r="M186" s="54"/>
      <c r="N186" s="54"/>
      <c r="O186" s="54"/>
      <c r="P186" s="54"/>
      <c r="Q186" s="54"/>
      <c r="R186" s="54"/>
      <c r="S186" s="54"/>
      <c r="T186" s="57" t="s">
        <v>729</v>
      </c>
      <c r="U186" s="54"/>
      <c r="V186" s="54"/>
      <c r="W186" s="54"/>
    </row>
    <row r="187" spans="4:23" x14ac:dyDescent="0.15">
      <c r="D187" s="15" t="s">
        <v>497</v>
      </c>
      <c r="E187" s="16" t="s">
        <v>159</v>
      </c>
      <c r="F187" s="138" t="s">
        <v>1123</v>
      </c>
      <c r="G187" s="54"/>
      <c r="H187" s="54"/>
      <c r="I187" s="54"/>
      <c r="J187" s="54"/>
      <c r="K187" s="54"/>
      <c r="L187" s="54"/>
      <c r="M187" s="54"/>
      <c r="N187" s="54"/>
      <c r="O187" s="54"/>
      <c r="P187" s="54"/>
      <c r="Q187" s="54"/>
      <c r="R187" s="54"/>
      <c r="S187" s="54"/>
      <c r="T187" s="59" t="s">
        <v>790</v>
      </c>
      <c r="U187" s="54"/>
      <c r="V187" s="54"/>
      <c r="W187" s="54"/>
    </row>
    <row r="188" spans="4:23" x14ac:dyDescent="0.15">
      <c r="D188" s="15" t="s">
        <v>498</v>
      </c>
      <c r="E188" s="16" t="s">
        <v>133</v>
      </c>
      <c r="F188" s="138" t="s">
        <v>1123</v>
      </c>
      <c r="G188" s="54"/>
      <c r="H188" s="54"/>
      <c r="I188" s="54"/>
      <c r="J188" s="54"/>
      <c r="K188" s="54"/>
      <c r="L188" s="54"/>
      <c r="M188" s="54"/>
      <c r="N188" s="54"/>
      <c r="O188" s="54"/>
      <c r="P188" s="54"/>
      <c r="Q188" s="54"/>
      <c r="R188" s="54"/>
      <c r="S188" s="54"/>
      <c r="T188" s="57" t="s">
        <v>730</v>
      </c>
      <c r="U188" s="54"/>
      <c r="V188" s="54"/>
      <c r="W188" s="54"/>
    </row>
    <row r="189" spans="4:23" x14ac:dyDescent="0.15">
      <c r="D189" s="15" t="s">
        <v>499</v>
      </c>
      <c r="E189" s="16" t="s">
        <v>141</v>
      </c>
      <c r="F189" s="138" t="s">
        <v>1123</v>
      </c>
      <c r="G189" s="54"/>
      <c r="H189" s="54"/>
      <c r="I189" s="54"/>
      <c r="J189" s="54"/>
      <c r="K189" s="54"/>
      <c r="L189" s="54"/>
      <c r="M189" s="54"/>
      <c r="N189" s="54"/>
      <c r="O189" s="54"/>
      <c r="P189" s="54"/>
      <c r="Q189" s="54"/>
      <c r="R189" s="54"/>
      <c r="S189" s="54"/>
      <c r="T189" s="57" t="s">
        <v>731</v>
      </c>
      <c r="U189" s="54"/>
      <c r="V189" s="54"/>
      <c r="W189" s="54"/>
    </row>
    <row r="190" spans="4:23" x14ac:dyDescent="0.15">
      <c r="D190" s="15" t="s">
        <v>500</v>
      </c>
      <c r="E190" s="16" t="s">
        <v>108</v>
      </c>
      <c r="F190" s="138" t="s">
        <v>1123</v>
      </c>
      <c r="G190" s="54"/>
      <c r="H190" s="54"/>
      <c r="I190" s="54"/>
      <c r="J190" s="54"/>
      <c r="K190" s="54"/>
      <c r="L190" s="54"/>
      <c r="M190" s="54"/>
      <c r="N190" s="54"/>
      <c r="O190" s="54"/>
      <c r="P190" s="54"/>
      <c r="Q190" s="54"/>
      <c r="R190" s="54"/>
      <c r="S190" s="54"/>
      <c r="T190" s="57" t="s">
        <v>732</v>
      </c>
      <c r="U190" s="54"/>
      <c r="V190" s="54"/>
      <c r="W190" s="54"/>
    </row>
    <row r="191" spans="4:23" x14ac:dyDescent="0.15">
      <c r="D191" s="15" t="s">
        <v>501</v>
      </c>
      <c r="E191" s="16" t="s">
        <v>138</v>
      </c>
      <c r="F191" s="138" t="s">
        <v>1123</v>
      </c>
      <c r="G191" s="54"/>
      <c r="H191" s="54"/>
      <c r="I191" s="54"/>
      <c r="J191" s="54"/>
      <c r="K191" s="54"/>
      <c r="L191" s="54"/>
      <c r="M191" s="54"/>
      <c r="N191" s="54"/>
      <c r="O191" s="54"/>
      <c r="P191" s="54"/>
      <c r="Q191" s="54"/>
      <c r="R191" s="54"/>
      <c r="S191" s="54"/>
      <c r="T191" s="57" t="s">
        <v>733</v>
      </c>
      <c r="U191" s="54"/>
      <c r="V191" s="54"/>
      <c r="W191" s="54"/>
    </row>
    <row r="192" spans="4:23" x14ac:dyDescent="0.15">
      <c r="D192" s="15" t="s">
        <v>502</v>
      </c>
      <c r="E192" s="16" t="s">
        <v>134</v>
      </c>
      <c r="F192" s="138" t="s">
        <v>1123</v>
      </c>
      <c r="G192" s="54"/>
      <c r="H192" s="54"/>
      <c r="I192" s="54"/>
      <c r="J192" s="54"/>
      <c r="K192" s="54"/>
      <c r="L192" s="54"/>
      <c r="M192" s="54"/>
      <c r="N192" s="54"/>
      <c r="O192" s="54"/>
      <c r="P192" s="54"/>
      <c r="Q192" s="54"/>
      <c r="R192" s="54"/>
      <c r="S192" s="54"/>
      <c r="T192" s="57" t="s">
        <v>734</v>
      </c>
      <c r="U192" s="54"/>
      <c r="V192" s="54"/>
      <c r="W192" s="54"/>
    </row>
    <row r="193" spans="4:23" x14ac:dyDescent="0.15">
      <c r="D193" s="15" t="s">
        <v>503</v>
      </c>
      <c r="E193" s="16" t="s">
        <v>142</v>
      </c>
      <c r="F193" s="138" t="s">
        <v>1123</v>
      </c>
      <c r="G193" s="54"/>
      <c r="H193" s="54"/>
      <c r="I193" s="54"/>
      <c r="J193" s="54"/>
      <c r="K193" s="54"/>
      <c r="L193" s="54"/>
      <c r="M193" s="54"/>
      <c r="N193" s="54"/>
      <c r="O193" s="54"/>
      <c r="P193" s="54"/>
      <c r="Q193" s="54"/>
      <c r="R193" s="54"/>
      <c r="S193" s="54"/>
      <c r="T193" s="57" t="s">
        <v>735</v>
      </c>
      <c r="U193" s="54"/>
      <c r="V193" s="54"/>
      <c r="W193" s="54"/>
    </row>
    <row r="194" spans="4:23" x14ac:dyDescent="0.15">
      <c r="D194" s="15" t="s">
        <v>504</v>
      </c>
      <c r="E194" s="16" t="s">
        <v>506</v>
      </c>
      <c r="F194" s="138" t="s">
        <v>1123</v>
      </c>
      <c r="G194" s="54"/>
      <c r="H194" s="54"/>
      <c r="I194" s="54"/>
      <c r="J194" s="54"/>
      <c r="K194" s="54"/>
      <c r="L194" s="54"/>
      <c r="M194" s="54"/>
      <c r="N194" s="54"/>
      <c r="O194" s="54"/>
      <c r="P194" s="54"/>
      <c r="Q194" s="54"/>
      <c r="R194" s="54"/>
      <c r="S194" s="54"/>
      <c r="T194" s="57" t="s">
        <v>736</v>
      </c>
      <c r="U194" s="54"/>
      <c r="V194" s="54"/>
      <c r="W194" s="54"/>
    </row>
    <row r="195" spans="4:23" x14ac:dyDescent="0.15">
      <c r="D195" s="15" t="s">
        <v>505</v>
      </c>
      <c r="E195" s="16" t="s">
        <v>145</v>
      </c>
      <c r="F195" s="138" t="s">
        <v>1123</v>
      </c>
      <c r="G195" s="54"/>
      <c r="H195" s="54"/>
      <c r="I195" s="54"/>
      <c r="J195" s="54"/>
      <c r="K195" s="54"/>
      <c r="L195" s="54"/>
      <c r="M195" s="54"/>
      <c r="N195" s="54"/>
      <c r="O195" s="54"/>
      <c r="P195" s="54"/>
      <c r="Q195" s="54"/>
      <c r="R195" s="54"/>
      <c r="S195" s="54"/>
      <c r="T195" s="57" t="s">
        <v>737</v>
      </c>
      <c r="U195" s="54"/>
      <c r="V195" s="54"/>
      <c r="W195" s="54"/>
    </row>
    <row r="196" spans="4:23" x14ac:dyDescent="0.15">
      <c r="D196" s="15" t="s">
        <v>507</v>
      </c>
      <c r="E196" s="16" t="s">
        <v>1114</v>
      </c>
      <c r="F196" s="138" t="s">
        <v>1123</v>
      </c>
      <c r="G196" s="54"/>
      <c r="H196" s="54"/>
      <c r="I196" s="54"/>
      <c r="J196" s="54"/>
      <c r="K196" s="54"/>
      <c r="L196" s="54"/>
      <c r="M196" s="54"/>
      <c r="N196" s="54"/>
      <c r="O196" s="54"/>
      <c r="P196" s="54"/>
      <c r="Q196" s="54"/>
      <c r="R196" s="54"/>
      <c r="S196" s="54"/>
      <c r="T196" s="57" t="s">
        <v>738</v>
      </c>
      <c r="U196" s="54"/>
      <c r="V196" s="54"/>
      <c r="W196" s="54"/>
    </row>
    <row r="197" spans="4:23" x14ac:dyDescent="0.15">
      <c r="D197" s="15" t="s">
        <v>508</v>
      </c>
      <c r="E197" s="16" t="s">
        <v>510</v>
      </c>
      <c r="F197" s="138" t="s">
        <v>1123</v>
      </c>
      <c r="G197" s="54"/>
      <c r="H197" s="54"/>
      <c r="I197" s="54"/>
      <c r="J197" s="54"/>
      <c r="K197" s="54"/>
      <c r="L197" s="54"/>
      <c r="M197" s="54"/>
      <c r="N197" s="54"/>
      <c r="O197" s="54"/>
      <c r="P197" s="54"/>
      <c r="Q197" s="54"/>
      <c r="R197" s="54"/>
      <c r="S197" s="54"/>
      <c r="T197" s="57" t="s">
        <v>739</v>
      </c>
      <c r="U197" s="54"/>
      <c r="V197" s="54"/>
      <c r="W197" s="54"/>
    </row>
    <row r="198" spans="4:23" x14ac:dyDescent="0.15">
      <c r="D198" s="15" t="s">
        <v>509</v>
      </c>
      <c r="E198" s="16" t="s">
        <v>1115</v>
      </c>
      <c r="F198" s="138" t="s">
        <v>1123</v>
      </c>
      <c r="G198" s="54"/>
      <c r="H198" s="54"/>
      <c r="I198" s="54"/>
      <c r="J198" s="54"/>
      <c r="K198" s="54"/>
      <c r="L198" s="54"/>
      <c r="M198" s="54"/>
      <c r="N198" s="54"/>
      <c r="O198" s="54"/>
      <c r="P198" s="54"/>
      <c r="Q198" s="54"/>
      <c r="R198" s="54"/>
      <c r="S198" s="54"/>
      <c r="T198" s="57" t="s">
        <v>740</v>
      </c>
      <c r="U198" s="54"/>
      <c r="V198" s="54"/>
      <c r="W198" s="54"/>
    </row>
    <row r="199" spans="4:23" x14ac:dyDescent="0.15">
      <c r="D199" s="15" t="s">
        <v>511</v>
      </c>
      <c r="E199" s="16" t="s">
        <v>129</v>
      </c>
      <c r="F199" s="138" t="s">
        <v>1123</v>
      </c>
      <c r="G199" s="54"/>
      <c r="H199" s="54"/>
      <c r="I199" s="54"/>
      <c r="J199" s="54"/>
      <c r="K199" s="54"/>
      <c r="L199" s="54"/>
      <c r="M199" s="54"/>
      <c r="N199" s="54"/>
      <c r="O199" s="54"/>
      <c r="P199" s="54"/>
      <c r="Q199" s="54"/>
      <c r="R199" s="54"/>
      <c r="S199" s="54"/>
      <c r="T199" s="57" t="s">
        <v>741</v>
      </c>
      <c r="U199" s="54"/>
      <c r="V199" s="54"/>
      <c r="W199" s="54"/>
    </row>
    <row r="200" spans="4:23" x14ac:dyDescent="0.15">
      <c r="D200" s="15" t="s">
        <v>512</v>
      </c>
      <c r="E200" s="16" t="s">
        <v>148</v>
      </c>
      <c r="F200" s="138" t="s">
        <v>1123</v>
      </c>
      <c r="G200" s="54"/>
      <c r="H200" s="54"/>
      <c r="I200" s="54"/>
      <c r="J200" s="54"/>
      <c r="K200" s="54"/>
      <c r="L200" s="54"/>
      <c r="M200" s="54"/>
      <c r="N200" s="54"/>
      <c r="O200" s="54"/>
      <c r="P200" s="54"/>
      <c r="Q200" s="54"/>
      <c r="R200" s="54"/>
      <c r="S200" s="54"/>
      <c r="T200" s="57" t="s">
        <v>742</v>
      </c>
      <c r="U200" s="54"/>
      <c r="V200" s="54"/>
      <c r="W200" s="54"/>
    </row>
    <row r="201" spans="4:23" x14ac:dyDescent="0.15">
      <c r="D201" s="15" t="s">
        <v>513</v>
      </c>
      <c r="E201" s="16" t="s">
        <v>122</v>
      </c>
      <c r="F201" s="138" t="s">
        <v>1123</v>
      </c>
      <c r="G201" s="54"/>
      <c r="H201" s="54"/>
      <c r="I201" s="54"/>
      <c r="J201" s="54"/>
      <c r="K201" s="54"/>
      <c r="L201" s="54"/>
      <c r="M201" s="54"/>
      <c r="N201" s="54"/>
      <c r="O201" s="54"/>
      <c r="P201" s="54"/>
      <c r="Q201" s="54"/>
      <c r="R201" s="54"/>
      <c r="S201" s="54"/>
      <c r="T201" s="57" t="s">
        <v>743</v>
      </c>
      <c r="U201" s="54"/>
      <c r="V201" s="54"/>
      <c r="W201" s="54"/>
    </row>
    <row r="202" spans="4:23" x14ac:dyDescent="0.15">
      <c r="D202" s="15" t="s">
        <v>514</v>
      </c>
      <c r="E202" s="16" t="s">
        <v>104</v>
      </c>
      <c r="F202" s="138" t="s">
        <v>1123</v>
      </c>
      <c r="G202" s="54"/>
      <c r="H202" s="54"/>
      <c r="I202" s="54"/>
      <c r="J202" s="54"/>
      <c r="K202" s="54"/>
      <c r="L202" s="54"/>
      <c r="M202" s="54"/>
      <c r="N202" s="54"/>
      <c r="O202" s="54"/>
      <c r="P202" s="54"/>
      <c r="Q202" s="54"/>
      <c r="R202" s="54"/>
      <c r="S202" s="54"/>
      <c r="T202" s="57" t="s">
        <v>744</v>
      </c>
      <c r="U202" s="54"/>
      <c r="V202" s="54"/>
      <c r="W202" s="54"/>
    </row>
    <row r="203" spans="4:23" x14ac:dyDescent="0.15">
      <c r="D203" s="15" t="s">
        <v>515</v>
      </c>
      <c r="E203" s="16" t="s">
        <v>149</v>
      </c>
      <c r="F203" s="138" t="s">
        <v>1123</v>
      </c>
      <c r="G203" s="54"/>
      <c r="H203" s="54"/>
      <c r="I203" s="54"/>
      <c r="J203" s="54"/>
      <c r="K203" s="54"/>
      <c r="L203" s="54"/>
      <c r="M203" s="54"/>
      <c r="N203" s="54"/>
      <c r="O203" s="54"/>
      <c r="P203" s="54"/>
      <c r="Q203" s="54"/>
      <c r="R203" s="54"/>
      <c r="S203" s="54"/>
      <c r="T203" s="57" t="s">
        <v>745</v>
      </c>
      <c r="U203" s="54"/>
      <c r="V203" s="54"/>
      <c r="W203" s="54"/>
    </row>
    <row r="204" spans="4:23" x14ac:dyDescent="0.15">
      <c r="D204" s="15" t="s">
        <v>516</v>
      </c>
      <c r="E204" s="16" t="s">
        <v>151</v>
      </c>
      <c r="F204" s="138" t="s">
        <v>1123</v>
      </c>
      <c r="G204" s="54"/>
      <c r="H204" s="54"/>
      <c r="I204" s="54"/>
      <c r="J204" s="54"/>
      <c r="K204" s="54"/>
      <c r="L204" s="54"/>
      <c r="M204" s="54"/>
      <c r="N204" s="54"/>
      <c r="O204" s="54"/>
      <c r="P204" s="54"/>
      <c r="Q204" s="54"/>
      <c r="R204" s="54"/>
      <c r="S204" s="54"/>
      <c r="T204" s="57" t="s">
        <v>746</v>
      </c>
      <c r="U204" s="54"/>
      <c r="V204" s="54"/>
      <c r="W204" s="54"/>
    </row>
    <row r="205" spans="4:23" x14ac:dyDescent="0.15">
      <c r="D205" s="15" t="s">
        <v>1116</v>
      </c>
      <c r="E205" s="16" t="s">
        <v>518</v>
      </c>
      <c r="F205" s="138" t="s">
        <v>1124</v>
      </c>
      <c r="G205" s="54"/>
      <c r="H205" s="54"/>
      <c r="I205" s="54"/>
      <c r="J205" s="54"/>
      <c r="K205" s="54"/>
      <c r="L205" s="54"/>
      <c r="M205" s="54"/>
      <c r="N205" s="54"/>
      <c r="O205" s="54"/>
      <c r="P205" s="54"/>
      <c r="Q205" s="54"/>
      <c r="R205" s="54"/>
      <c r="S205" s="54"/>
      <c r="T205" s="57" t="s">
        <v>747</v>
      </c>
      <c r="U205" s="54"/>
      <c r="V205" s="54"/>
      <c r="W205" s="54"/>
    </row>
    <row r="206" spans="4:23" x14ac:dyDescent="0.15">
      <c r="D206" s="15" t="s">
        <v>1117</v>
      </c>
      <c r="E206" s="16" t="s">
        <v>520</v>
      </c>
      <c r="F206" s="138" t="s">
        <v>1124</v>
      </c>
      <c r="G206" s="54"/>
      <c r="H206" s="54"/>
      <c r="I206" s="54"/>
      <c r="J206" s="54"/>
      <c r="K206" s="54"/>
      <c r="L206" s="54"/>
      <c r="M206" s="54"/>
      <c r="N206" s="54"/>
      <c r="O206" s="54"/>
      <c r="P206" s="54"/>
      <c r="Q206" s="54"/>
      <c r="R206" s="54"/>
      <c r="S206" s="54"/>
      <c r="T206" s="57" t="s">
        <v>748</v>
      </c>
      <c r="U206" s="54"/>
      <c r="V206" s="54"/>
      <c r="W206" s="54"/>
    </row>
    <row r="207" spans="4:23" x14ac:dyDescent="0.15">
      <c r="D207" s="15" t="s">
        <v>1127</v>
      </c>
      <c r="E207" s="118" t="s">
        <v>875</v>
      </c>
      <c r="F207" s="138" t="s">
        <v>1124</v>
      </c>
      <c r="G207" s="54"/>
      <c r="H207" s="54"/>
      <c r="I207" s="54"/>
      <c r="J207" s="54"/>
      <c r="K207" s="54"/>
      <c r="L207" s="54"/>
      <c r="M207" s="54"/>
      <c r="N207" s="54"/>
      <c r="O207" s="54"/>
      <c r="P207" s="54"/>
      <c r="Q207" s="54"/>
      <c r="R207" s="54"/>
      <c r="S207" s="54"/>
      <c r="T207" s="57" t="s">
        <v>749</v>
      </c>
      <c r="U207" s="54"/>
      <c r="V207" s="54"/>
      <c r="W207" s="54"/>
    </row>
    <row r="208" spans="4:23" x14ac:dyDescent="0.15">
      <c r="G208" s="54"/>
      <c r="H208" s="54"/>
      <c r="I208" s="54"/>
      <c r="J208" s="54"/>
      <c r="K208" s="54"/>
      <c r="L208" s="54"/>
      <c r="M208" s="54"/>
      <c r="N208" s="54"/>
      <c r="O208" s="54"/>
      <c r="P208" s="54"/>
      <c r="Q208" s="54"/>
      <c r="R208" s="54"/>
      <c r="S208" s="54"/>
      <c r="T208" s="58" t="s">
        <v>791</v>
      </c>
      <c r="U208" s="54"/>
      <c r="V208" s="54"/>
      <c r="W208" s="54"/>
    </row>
    <row r="209" spans="7:23" x14ac:dyDescent="0.15">
      <c r="G209" s="54"/>
      <c r="H209" s="54"/>
      <c r="I209" s="54"/>
      <c r="J209" s="54"/>
      <c r="K209" s="54"/>
      <c r="L209" s="54"/>
      <c r="M209" s="54"/>
      <c r="N209" s="54"/>
      <c r="O209" s="54"/>
      <c r="P209" s="54"/>
      <c r="Q209" s="54"/>
      <c r="R209" s="54"/>
      <c r="S209" s="54"/>
      <c r="T209" s="57" t="s">
        <v>750</v>
      </c>
      <c r="U209" s="54"/>
      <c r="V209" s="54"/>
      <c r="W209" s="54"/>
    </row>
    <row r="210" spans="7:23" x14ac:dyDescent="0.15">
      <c r="G210" s="54"/>
      <c r="H210" s="54"/>
      <c r="I210" s="54"/>
      <c r="J210" s="54"/>
      <c r="K210" s="54"/>
      <c r="L210" s="54"/>
      <c r="M210" s="54"/>
      <c r="N210" s="54"/>
      <c r="O210" s="54"/>
      <c r="P210" s="54"/>
      <c r="Q210" s="54"/>
      <c r="R210" s="54"/>
      <c r="S210" s="54"/>
      <c r="T210" s="57" t="s">
        <v>751</v>
      </c>
      <c r="U210" s="54"/>
      <c r="V210" s="54"/>
      <c r="W210" s="54"/>
    </row>
    <row r="211" spans="7:23" x14ac:dyDescent="0.15">
      <c r="G211" s="54"/>
      <c r="H211" s="54"/>
      <c r="I211" s="54"/>
      <c r="J211" s="54"/>
      <c r="K211" s="54"/>
      <c r="L211" s="54"/>
      <c r="M211" s="54"/>
      <c r="N211" s="54"/>
      <c r="O211" s="54"/>
      <c r="P211" s="54"/>
      <c r="Q211" s="54"/>
      <c r="R211" s="54"/>
      <c r="S211" s="54"/>
      <c r="T211" s="57" t="s">
        <v>752</v>
      </c>
      <c r="U211" s="54"/>
      <c r="V211" s="54"/>
      <c r="W211" s="54"/>
    </row>
    <row r="212" spans="7:23" x14ac:dyDescent="0.15">
      <c r="G212" s="54"/>
      <c r="H212" s="54"/>
      <c r="I212" s="54"/>
      <c r="J212" s="54"/>
      <c r="K212" s="54"/>
      <c r="L212" s="54"/>
      <c r="M212" s="54"/>
      <c r="N212" s="54"/>
      <c r="O212" s="54"/>
      <c r="P212" s="54"/>
      <c r="Q212" s="54"/>
      <c r="R212" s="54"/>
      <c r="S212" s="54"/>
      <c r="T212" s="57" t="s">
        <v>753</v>
      </c>
      <c r="U212" s="54"/>
      <c r="V212" s="54"/>
      <c r="W212" s="54"/>
    </row>
    <row r="213" spans="7:23" x14ac:dyDescent="0.15">
      <c r="G213" s="54"/>
      <c r="H213" s="54"/>
      <c r="I213" s="54"/>
      <c r="J213" s="54"/>
      <c r="K213" s="54"/>
      <c r="L213" s="54"/>
      <c r="M213" s="54"/>
      <c r="N213" s="54"/>
      <c r="O213" s="54"/>
      <c r="P213" s="54"/>
      <c r="Q213" s="54"/>
      <c r="R213" s="54"/>
      <c r="S213" s="54"/>
      <c r="T213" s="57" t="s">
        <v>754</v>
      </c>
      <c r="U213" s="54"/>
      <c r="V213" s="54"/>
      <c r="W213" s="54"/>
    </row>
    <row r="214" spans="7:23" x14ac:dyDescent="0.15">
      <c r="G214" s="54"/>
      <c r="H214" s="54"/>
      <c r="I214" s="54"/>
      <c r="J214" s="54"/>
      <c r="K214" s="54"/>
      <c r="L214" s="54"/>
      <c r="M214" s="54"/>
      <c r="N214" s="54"/>
      <c r="O214" s="54"/>
      <c r="P214" s="54"/>
      <c r="Q214" s="54"/>
      <c r="R214" s="54"/>
      <c r="S214" s="54"/>
      <c r="T214" s="57" t="s">
        <v>755</v>
      </c>
      <c r="U214" s="54"/>
      <c r="V214" s="54"/>
      <c r="W214" s="54"/>
    </row>
    <row r="215" spans="7:23" x14ac:dyDescent="0.15">
      <c r="G215" s="54"/>
      <c r="H215" s="54"/>
      <c r="I215" s="54"/>
      <c r="J215" s="54"/>
      <c r="K215" s="54"/>
      <c r="L215" s="54"/>
      <c r="M215" s="54"/>
      <c r="N215" s="54"/>
      <c r="O215" s="54"/>
      <c r="P215" s="54"/>
      <c r="Q215" s="54"/>
      <c r="R215" s="54"/>
      <c r="S215" s="54"/>
      <c r="T215" s="57" t="s">
        <v>756</v>
      </c>
      <c r="U215" s="54"/>
      <c r="V215" s="54"/>
      <c r="W215" s="54"/>
    </row>
    <row r="216" spans="7:23" x14ac:dyDescent="0.15">
      <c r="G216" s="54"/>
      <c r="H216" s="54"/>
      <c r="I216" s="54"/>
      <c r="J216" s="54"/>
      <c r="K216" s="54"/>
      <c r="L216" s="54"/>
      <c r="M216" s="54"/>
      <c r="N216" s="54"/>
      <c r="O216" s="54"/>
      <c r="P216" s="54"/>
      <c r="Q216" s="54"/>
      <c r="R216" s="54"/>
      <c r="S216" s="54"/>
      <c r="T216" s="57" t="s">
        <v>757</v>
      </c>
      <c r="U216" s="54"/>
      <c r="V216" s="54"/>
      <c r="W216" s="54"/>
    </row>
    <row r="217" spans="7:23" x14ac:dyDescent="0.15">
      <c r="G217" s="54"/>
      <c r="H217" s="54"/>
      <c r="I217" s="54"/>
      <c r="J217" s="54"/>
      <c r="K217" s="54"/>
      <c r="L217" s="54"/>
      <c r="M217" s="54"/>
      <c r="N217" s="54"/>
      <c r="O217" s="54"/>
      <c r="P217" s="54"/>
      <c r="Q217" s="54"/>
      <c r="R217" s="54"/>
      <c r="S217" s="54"/>
      <c r="T217" s="57" t="s">
        <v>758</v>
      </c>
      <c r="U217" s="54"/>
      <c r="V217" s="54"/>
      <c r="W217" s="54"/>
    </row>
    <row r="218" spans="7:23" x14ac:dyDescent="0.15">
      <c r="G218" s="54"/>
      <c r="H218" s="54"/>
      <c r="I218" s="54"/>
      <c r="J218" s="54"/>
      <c r="K218" s="54"/>
      <c r="L218" s="54"/>
      <c r="M218" s="54"/>
      <c r="N218" s="54"/>
      <c r="O218" s="54"/>
      <c r="P218" s="54"/>
      <c r="Q218" s="54"/>
      <c r="R218" s="54"/>
      <c r="S218" s="54"/>
      <c r="T218" s="57" t="s">
        <v>759</v>
      </c>
      <c r="U218" s="54"/>
      <c r="V218" s="54"/>
      <c r="W218" s="54"/>
    </row>
    <row r="219" spans="7:23" x14ac:dyDescent="0.15">
      <c r="G219" s="54"/>
      <c r="H219" s="54"/>
      <c r="I219" s="54"/>
      <c r="J219" s="54"/>
      <c r="K219" s="54"/>
      <c r="L219" s="54"/>
      <c r="M219" s="54"/>
      <c r="N219" s="54"/>
      <c r="O219" s="54"/>
      <c r="P219" s="54"/>
      <c r="Q219" s="54"/>
      <c r="R219" s="54"/>
      <c r="S219" s="54"/>
      <c r="T219" s="57" t="s">
        <v>760</v>
      </c>
      <c r="U219" s="54"/>
      <c r="V219" s="54"/>
      <c r="W219" s="54"/>
    </row>
    <row r="220" spans="7:23" x14ac:dyDescent="0.15">
      <c r="G220" s="54"/>
      <c r="H220" s="54"/>
      <c r="I220" s="54"/>
      <c r="J220" s="54"/>
      <c r="K220" s="54"/>
      <c r="L220" s="54"/>
      <c r="M220" s="54"/>
      <c r="N220" s="54"/>
      <c r="O220" s="54"/>
      <c r="P220" s="54"/>
      <c r="Q220" s="54"/>
      <c r="R220" s="54"/>
      <c r="S220" s="54"/>
      <c r="T220" s="57" t="s">
        <v>761</v>
      </c>
      <c r="U220" s="54"/>
      <c r="V220" s="54"/>
      <c r="W220" s="54"/>
    </row>
    <row r="221" spans="7:23" x14ac:dyDescent="0.15">
      <c r="G221" s="54"/>
      <c r="H221" s="54"/>
      <c r="I221" s="54"/>
      <c r="J221" s="54"/>
      <c r="K221" s="54"/>
      <c r="L221" s="54"/>
      <c r="M221" s="54"/>
      <c r="N221" s="54"/>
      <c r="O221" s="54"/>
      <c r="P221" s="54"/>
      <c r="Q221" s="54"/>
      <c r="R221" s="54"/>
      <c r="S221" s="54"/>
      <c r="T221" s="57" t="s">
        <v>762</v>
      </c>
      <c r="U221" s="54"/>
      <c r="V221" s="54"/>
      <c r="W221" s="54"/>
    </row>
    <row r="222" spans="7:23" x14ac:dyDescent="0.15">
      <c r="G222" s="54"/>
      <c r="H222" s="54"/>
      <c r="I222" s="54"/>
      <c r="J222" s="54"/>
      <c r="K222" s="54"/>
      <c r="L222" s="54"/>
      <c r="M222" s="54"/>
      <c r="N222" s="54"/>
      <c r="O222" s="54"/>
      <c r="P222" s="54"/>
      <c r="Q222" s="54"/>
      <c r="R222" s="54"/>
      <c r="S222" s="54"/>
      <c r="T222" s="57" t="s">
        <v>763</v>
      </c>
      <c r="U222" s="54"/>
      <c r="V222" s="54"/>
      <c r="W222" s="54"/>
    </row>
    <row r="223" spans="7:23" x14ac:dyDescent="0.15">
      <c r="G223" s="54"/>
      <c r="H223" s="54"/>
      <c r="I223" s="54"/>
      <c r="J223" s="54"/>
      <c r="K223" s="54"/>
      <c r="L223" s="54"/>
      <c r="M223" s="54"/>
      <c r="N223" s="54"/>
      <c r="O223" s="54"/>
      <c r="P223" s="54"/>
      <c r="Q223" s="54"/>
      <c r="R223" s="54"/>
      <c r="S223" s="54"/>
      <c r="T223" s="57" t="s">
        <v>764</v>
      </c>
      <c r="U223" s="54"/>
      <c r="V223" s="54"/>
      <c r="W223" s="54"/>
    </row>
    <row r="224" spans="7:23" x14ac:dyDescent="0.15">
      <c r="G224" s="54"/>
      <c r="H224" s="54"/>
      <c r="I224" s="54"/>
      <c r="J224" s="54"/>
      <c r="K224" s="54"/>
      <c r="L224" s="54"/>
      <c r="M224" s="54"/>
      <c r="N224" s="54"/>
      <c r="O224" s="54"/>
      <c r="P224" s="54"/>
      <c r="Q224" s="54"/>
      <c r="R224" s="54"/>
      <c r="S224" s="54"/>
      <c r="T224" s="57" t="s">
        <v>765</v>
      </c>
      <c r="U224" s="54"/>
      <c r="V224" s="54"/>
      <c r="W224" s="54"/>
    </row>
    <row r="225" spans="7:23" x14ac:dyDescent="0.15">
      <c r="G225" s="54"/>
      <c r="H225" s="54"/>
      <c r="I225" s="54"/>
      <c r="J225" s="54"/>
      <c r="K225" s="54"/>
      <c r="L225" s="54"/>
      <c r="M225" s="54"/>
      <c r="N225" s="54"/>
      <c r="O225" s="54"/>
      <c r="P225" s="54"/>
      <c r="Q225" s="54"/>
      <c r="R225" s="54"/>
      <c r="S225" s="54"/>
      <c r="T225" s="57" t="s">
        <v>766</v>
      </c>
      <c r="U225" s="54"/>
      <c r="V225" s="54"/>
      <c r="W225" s="54"/>
    </row>
    <row r="226" spans="7:23" x14ac:dyDescent="0.15">
      <c r="G226" s="54"/>
      <c r="H226" s="54"/>
      <c r="I226" s="54"/>
      <c r="J226" s="54"/>
      <c r="K226" s="54"/>
      <c r="L226" s="54"/>
      <c r="M226" s="54"/>
      <c r="N226" s="54"/>
      <c r="O226" s="54"/>
      <c r="P226" s="54"/>
      <c r="Q226" s="54"/>
      <c r="R226" s="54"/>
      <c r="S226" s="54"/>
      <c r="T226" s="57" t="s">
        <v>767</v>
      </c>
      <c r="U226" s="54"/>
      <c r="V226" s="54"/>
      <c r="W226" s="54"/>
    </row>
    <row r="227" spans="7:23" x14ac:dyDescent="0.15">
      <c r="G227" s="54"/>
      <c r="H227" s="54"/>
      <c r="I227" s="54"/>
      <c r="J227" s="54"/>
      <c r="K227" s="54"/>
      <c r="L227" s="54"/>
      <c r="M227" s="54"/>
      <c r="N227" s="54"/>
      <c r="O227" s="54"/>
      <c r="P227" s="54"/>
      <c r="Q227" s="54"/>
      <c r="R227" s="54"/>
      <c r="S227" s="54"/>
      <c r="T227" s="57" t="s">
        <v>768</v>
      </c>
      <c r="U227" s="54"/>
      <c r="V227" s="54"/>
      <c r="W227" s="54"/>
    </row>
    <row r="228" spans="7:23" x14ac:dyDescent="0.15">
      <c r="G228" s="54"/>
      <c r="H228" s="54"/>
      <c r="I228" s="54"/>
      <c r="J228" s="54"/>
      <c r="K228" s="54"/>
      <c r="L228" s="54"/>
      <c r="M228" s="54"/>
      <c r="N228" s="54"/>
      <c r="O228" s="54"/>
      <c r="P228" s="54"/>
      <c r="Q228" s="54"/>
      <c r="R228" s="54"/>
      <c r="S228" s="54"/>
      <c r="T228" s="57" t="s">
        <v>769</v>
      </c>
      <c r="U228" s="54"/>
      <c r="V228" s="54"/>
      <c r="W228" s="54"/>
    </row>
    <row r="229" spans="7:23" x14ac:dyDescent="0.15">
      <c r="G229" s="54"/>
      <c r="H229" s="54"/>
      <c r="I229" s="54"/>
      <c r="J229" s="54"/>
      <c r="K229" s="54"/>
      <c r="L229" s="54"/>
      <c r="M229" s="54"/>
      <c r="N229" s="54"/>
      <c r="O229" s="54"/>
      <c r="P229" s="54"/>
      <c r="Q229" s="54"/>
      <c r="R229" s="54"/>
      <c r="S229" s="54"/>
      <c r="T229" s="57" t="s">
        <v>770</v>
      </c>
      <c r="U229" s="54"/>
      <c r="V229" s="54"/>
      <c r="W229" s="54"/>
    </row>
    <row r="230" spans="7:23" x14ac:dyDescent="0.15">
      <c r="G230" s="54"/>
      <c r="H230" s="54"/>
      <c r="I230" s="54"/>
      <c r="J230" s="54"/>
      <c r="K230" s="54"/>
      <c r="L230" s="54"/>
      <c r="M230" s="54"/>
      <c r="N230" s="54"/>
      <c r="O230" s="54"/>
      <c r="P230" s="54"/>
      <c r="Q230" s="54"/>
      <c r="R230" s="54"/>
      <c r="S230" s="54"/>
      <c r="T230" s="57" t="s">
        <v>771</v>
      </c>
      <c r="U230" s="54"/>
      <c r="V230" s="54"/>
      <c r="W230" s="54"/>
    </row>
    <row r="231" spans="7:23" x14ac:dyDescent="0.15">
      <c r="G231" s="54"/>
      <c r="H231" s="54"/>
      <c r="I231" s="54"/>
      <c r="J231" s="54"/>
      <c r="K231" s="54"/>
      <c r="L231" s="54"/>
      <c r="M231" s="54"/>
      <c r="N231" s="54"/>
      <c r="O231" s="54"/>
      <c r="P231" s="54"/>
      <c r="Q231" s="54"/>
      <c r="R231" s="54"/>
      <c r="S231" s="54"/>
      <c r="T231" s="57" t="s">
        <v>772</v>
      </c>
      <c r="U231" s="54"/>
      <c r="V231" s="54"/>
      <c r="W231" s="54"/>
    </row>
    <row r="232" spans="7:23" x14ac:dyDescent="0.15">
      <c r="G232" s="54"/>
      <c r="H232" s="54"/>
      <c r="I232" s="54"/>
      <c r="J232" s="54"/>
      <c r="K232" s="54"/>
      <c r="L232" s="54"/>
      <c r="M232" s="54"/>
      <c r="N232" s="54"/>
      <c r="O232" s="54"/>
      <c r="P232" s="54"/>
      <c r="Q232" s="54"/>
      <c r="R232" s="54"/>
      <c r="S232" s="54"/>
      <c r="T232" s="57" t="s">
        <v>773</v>
      </c>
      <c r="U232" s="54"/>
      <c r="V232" s="54"/>
      <c r="W232" s="54"/>
    </row>
    <row r="233" spans="7:23" x14ac:dyDescent="0.15">
      <c r="G233" s="54"/>
      <c r="H233" s="54"/>
      <c r="I233" s="54"/>
      <c r="J233" s="54"/>
      <c r="K233" s="54"/>
      <c r="L233" s="54"/>
      <c r="M233" s="54"/>
      <c r="N233" s="54"/>
      <c r="O233" s="54"/>
      <c r="P233" s="54"/>
      <c r="Q233" s="54"/>
      <c r="R233" s="54"/>
      <c r="S233" s="54"/>
      <c r="T233" s="57" t="s">
        <v>774</v>
      </c>
      <c r="U233" s="54"/>
      <c r="V233" s="54"/>
      <c r="W233" s="54"/>
    </row>
    <row r="234" spans="7:23" x14ac:dyDescent="0.15">
      <c r="G234" s="54"/>
      <c r="H234" s="54"/>
      <c r="I234" s="54"/>
      <c r="J234" s="54"/>
      <c r="K234" s="54"/>
      <c r="L234" s="54"/>
      <c r="M234" s="54"/>
      <c r="N234" s="54"/>
      <c r="O234" s="54"/>
      <c r="P234" s="54"/>
      <c r="Q234" s="54"/>
      <c r="R234" s="54"/>
      <c r="S234" s="54"/>
      <c r="T234" s="57" t="s">
        <v>775</v>
      </c>
      <c r="U234" s="54"/>
      <c r="V234" s="54"/>
      <c r="W234" s="54"/>
    </row>
    <row r="235" spans="7:23" x14ac:dyDescent="0.15">
      <c r="G235" s="54"/>
      <c r="H235" s="54"/>
      <c r="I235" s="54"/>
      <c r="J235" s="54"/>
      <c r="K235" s="54"/>
      <c r="L235" s="54"/>
      <c r="M235" s="54"/>
      <c r="N235" s="54"/>
      <c r="O235" s="54"/>
      <c r="P235" s="54"/>
      <c r="Q235" s="54"/>
      <c r="R235" s="54"/>
      <c r="S235" s="54"/>
      <c r="T235" s="57" t="s">
        <v>776</v>
      </c>
      <c r="U235" s="54"/>
      <c r="V235" s="54"/>
      <c r="W235" s="54"/>
    </row>
    <row r="236" spans="7:23" x14ac:dyDescent="0.15">
      <c r="G236" s="54"/>
      <c r="H236" s="54"/>
      <c r="I236" s="54"/>
      <c r="J236" s="54"/>
      <c r="K236" s="54"/>
      <c r="L236" s="54"/>
      <c r="M236" s="54"/>
      <c r="N236" s="54"/>
      <c r="O236" s="54"/>
      <c r="P236" s="54"/>
      <c r="Q236" s="54"/>
      <c r="R236" s="54"/>
      <c r="S236" s="54"/>
      <c r="T236" s="57" t="s">
        <v>777</v>
      </c>
      <c r="U236" s="54"/>
      <c r="V236" s="54"/>
      <c r="W236" s="54"/>
    </row>
    <row r="237" spans="7:23" x14ac:dyDescent="0.15">
      <c r="G237" s="54"/>
      <c r="H237" s="54"/>
      <c r="I237" s="54"/>
      <c r="J237" s="54"/>
      <c r="K237" s="54"/>
      <c r="L237" s="54"/>
      <c r="M237" s="54"/>
      <c r="N237" s="54"/>
      <c r="O237" s="54"/>
      <c r="P237" s="54"/>
      <c r="Q237" s="54"/>
      <c r="R237" s="54"/>
      <c r="S237" s="54"/>
      <c r="T237" s="57" t="s">
        <v>778</v>
      </c>
      <c r="U237" s="54"/>
      <c r="V237" s="54"/>
      <c r="W237" s="54"/>
    </row>
    <row r="238" spans="7:23" x14ac:dyDescent="0.15">
      <c r="G238" s="54"/>
      <c r="H238" s="54"/>
      <c r="I238" s="54"/>
      <c r="J238" s="54"/>
      <c r="K238" s="54"/>
      <c r="L238" s="54"/>
      <c r="M238" s="54"/>
      <c r="N238" s="54"/>
      <c r="O238" s="54"/>
      <c r="P238" s="54"/>
      <c r="Q238" s="54"/>
      <c r="R238" s="54"/>
      <c r="S238" s="54"/>
      <c r="T238" s="57" t="s">
        <v>779</v>
      </c>
      <c r="U238" s="54"/>
      <c r="V238" s="54"/>
      <c r="W238" s="54"/>
    </row>
    <row r="239" spans="7:23" x14ac:dyDescent="0.15">
      <c r="G239" s="54"/>
      <c r="H239" s="54"/>
      <c r="I239" s="54"/>
      <c r="J239" s="54"/>
      <c r="K239" s="54"/>
      <c r="L239" s="54"/>
      <c r="M239" s="54"/>
      <c r="N239" s="54"/>
      <c r="O239" s="54"/>
      <c r="P239" s="54"/>
      <c r="Q239" s="54"/>
      <c r="R239" s="54"/>
      <c r="S239" s="54"/>
      <c r="T239" s="57" t="s">
        <v>144</v>
      </c>
      <c r="U239" s="54"/>
      <c r="V239" s="54"/>
      <c r="W239" s="54"/>
    </row>
    <row r="240" spans="7:23" x14ac:dyDescent="0.15">
      <c r="G240" s="54"/>
      <c r="H240" s="54"/>
      <c r="I240" s="54"/>
      <c r="J240" s="54"/>
      <c r="K240" s="54"/>
      <c r="L240" s="54"/>
      <c r="M240" s="54"/>
      <c r="N240" s="54"/>
      <c r="O240" s="54"/>
      <c r="P240" s="54"/>
      <c r="Q240" s="54"/>
      <c r="R240" s="54"/>
      <c r="S240" s="54"/>
      <c r="T240" s="57" t="s">
        <v>780</v>
      </c>
      <c r="U240" s="54"/>
      <c r="V240" s="54"/>
      <c r="W240" s="54"/>
    </row>
    <row r="241" spans="7:23" x14ac:dyDescent="0.15">
      <c r="G241" s="54"/>
      <c r="H241" s="54"/>
      <c r="I241" s="54"/>
      <c r="J241" s="54"/>
      <c r="K241" s="54"/>
      <c r="L241" s="54"/>
      <c r="M241" s="54"/>
      <c r="N241" s="54"/>
      <c r="O241" s="54"/>
      <c r="P241" s="54"/>
      <c r="Q241" s="54"/>
      <c r="R241" s="54"/>
      <c r="S241" s="54"/>
      <c r="T241" s="57" t="s">
        <v>781</v>
      </c>
      <c r="U241" s="54"/>
      <c r="V241" s="54"/>
      <c r="W241" s="54"/>
    </row>
    <row r="242" spans="7:23" x14ac:dyDescent="0.15">
      <c r="G242" s="54"/>
      <c r="H242" s="54"/>
      <c r="I242" s="54"/>
      <c r="J242" s="54"/>
      <c r="K242" s="54"/>
      <c r="L242" s="54"/>
      <c r="M242" s="54"/>
      <c r="N242" s="54"/>
      <c r="O242" s="54"/>
      <c r="P242" s="54"/>
      <c r="Q242" s="54"/>
      <c r="R242" s="54"/>
      <c r="S242" s="54"/>
      <c r="T242" s="57" t="s">
        <v>782</v>
      </c>
      <c r="U242" s="54"/>
      <c r="V242" s="54"/>
      <c r="W242" s="54"/>
    </row>
    <row r="243" spans="7:23" x14ac:dyDescent="0.15">
      <c r="G243" s="54"/>
      <c r="H243" s="54"/>
      <c r="I243" s="54"/>
      <c r="J243" s="54"/>
      <c r="K243" s="54"/>
      <c r="L243" s="54"/>
      <c r="M243" s="54"/>
      <c r="N243" s="54"/>
      <c r="O243" s="54"/>
      <c r="P243" s="54"/>
      <c r="Q243" s="54"/>
      <c r="R243" s="54"/>
      <c r="S243" s="54"/>
      <c r="T243" s="57" t="s">
        <v>783</v>
      </c>
      <c r="U243" s="54"/>
      <c r="V243" s="54"/>
      <c r="W243" s="54"/>
    </row>
    <row r="244" spans="7:23" x14ac:dyDescent="0.15">
      <c r="G244" s="54"/>
      <c r="H244" s="54"/>
      <c r="I244" s="54"/>
      <c r="J244" s="54"/>
      <c r="K244" s="54"/>
      <c r="L244" s="54"/>
      <c r="M244" s="54"/>
      <c r="N244" s="54"/>
      <c r="O244" s="54"/>
      <c r="P244" s="54"/>
      <c r="Q244" s="54"/>
      <c r="R244" s="54"/>
      <c r="S244" s="54"/>
      <c r="T244" s="57" t="s">
        <v>784</v>
      </c>
      <c r="U244" s="54"/>
      <c r="V244" s="54"/>
      <c r="W244" s="54"/>
    </row>
    <row r="245" spans="7:23" x14ac:dyDescent="0.15">
      <c r="G245" s="54"/>
      <c r="H245" s="54"/>
      <c r="I245" s="54"/>
      <c r="J245" s="54"/>
      <c r="K245" s="54"/>
      <c r="L245" s="54"/>
      <c r="M245" s="54"/>
      <c r="N245" s="54"/>
      <c r="O245" s="54"/>
      <c r="P245" s="54"/>
      <c r="Q245" s="54"/>
      <c r="R245" s="54"/>
      <c r="S245" s="54"/>
      <c r="T245" s="62"/>
      <c r="U245" s="54"/>
      <c r="V245" s="54"/>
      <c r="W245" s="54"/>
    </row>
    <row r="246" spans="7:23" x14ac:dyDescent="0.15">
      <c r="G246" s="54"/>
      <c r="H246" s="54"/>
      <c r="I246" s="54"/>
      <c r="J246" s="54"/>
      <c r="K246" s="54"/>
      <c r="L246" s="54"/>
      <c r="M246" s="54"/>
      <c r="N246" s="54"/>
      <c r="O246" s="54"/>
      <c r="P246" s="54"/>
      <c r="Q246" s="54"/>
      <c r="R246" s="54"/>
      <c r="S246" s="54"/>
      <c r="T246" s="62"/>
      <c r="U246" s="54"/>
      <c r="V246" s="54"/>
      <c r="W246" s="54"/>
    </row>
    <row r="247" spans="7:23" x14ac:dyDescent="0.15">
      <c r="G247" s="54"/>
      <c r="N247" s="54"/>
      <c r="O247" s="54"/>
      <c r="W247" s="54"/>
    </row>
    <row r="248" spans="7:23" x14ac:dyDescent="0.15">
      <c r="G248" s="54"/>
      <c r="O248" s="54"/>
      <c r="W248" s="54"/>
    </row>
    <row r="249" spans="7:23" x14ac:dyDescent="0.15">
      <c r="O249" s="54"/>
    </row>
    <row r="250" spans="7:23" x14ac:dyDescent="0.15">
      <c r="O250" s="54"/>
    </row>
    <row r="251" spans="7:23" x14ac:dyDescent="0.15">
      <c r="O251" s="54"/>
    </row>
    <row r="252" spans="7:23" x14ac:dyDescent="0.15">
      <c r="O252" s="54"/>
    </row>
    <row r="253" spans="7:23" x14ac:dyDescent="0.15">
      <c r="O253" s="54"/>
    </row>
    <row r="254" spans="7:23" x14ac:dyDescent="0.15">
      <c r="O254" s="54"/>
    </row>
  </sheetData>
  <autoFilter ref="A1:S244" xr:uid="{00000000-0009-0000-0000-000007000000}"/>
  <phoneticPr fontId="1"/>
  <dataValidations count="2">
    <dataValidation type="list" allowBlank="1" showInputMessage="1" showErrorMessage="1" sqref="E31" xr:uid="{00000000-0002-0000-0700-000000000000}">
      <formula1>成績</formula1>
    </dataValidation>
    <dataValidation type="list" allowBlank="1" showInputMessage="1" showErrorMessage="1" sqref="E4" xr:uid="{00000000-0002-0000-0700-000001000000}">
      <formula1>区分Ⅱ</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21</vt:i4>
      </vt:variant>
    </vt:vector>
  </HeadingPairs>
  <TitlesOfParts>
    <vt:vector size="28" baseType="lpstr">
      <vt:lpstr>01</vt:lpstr>
      <vt:lpstr>プルダウン参照</vt:lpstr>
      <vt:lpstr>推薦調書作成要領</vt:lpstr>
      <vt:lpstr>推薦調書作成例</vt:lpstr>
      <vt:lpstr>データ（学校番号・国番号等）</vt:lpstr>
      <vt:lpstr>提出前チェックシート</vt:lpstr>
      <vt:lpstr>（一部更新）学校番号・国番号</vt:lpstr>
      <vt:lpstr>JLPTレベル</vt:lpstr>
      <vt:lpstr>'01'!Print_Area</vt:lpstr>
      <vt:lpstr>プルダウン参照!Print_Area</vt:lpstr>
      <vt:lpstr>推薦調書作成例!Print_Area</vt:lpstr>
      <vt:lpstr>マルバツ</vt:lpstr>
      <vt:lpstr>学校番号</vt:lpstr>
      <vt:lpstr>学部・文科系</vt:lpstr>
      <vt:lpstr>学部・理科系</vt:lpstr>
      <vt:lpstr>月</vt:lpstr>
      <vt:lpstr>研究分野</vt:lpstr>
      <vt:lpstr>国番号</vt:lpstr>
      <vt:lpstr>国名</vt:lpstr>
      <vt:lpstr>査証申請予定の国籍国在外公館</vt:lpstr>
      <vt:lpstr>採用区分</vt:lpstr>
      <vt:lpstr>在籍身分</vt:lpstr>
      <vt:lpstr>性別</vt:lpstr>
      <vt:lpstr>大学名</vt:lpstr>
      <vt:lpstr>日</vt:lpstr>
      <vt:lpstr>年_下2桁</vt:lpstr>
      <vt:lpstr>年_西暦</vt:lpstr>
      <vt:lpstr>文部科学省への推薦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村上　慎哉</cp:lastModifiedBy>
  <cp:lastPrinted>2022-04-04T00:59:21Z</cp:lastPrinted>
  <dcterms:created xsi:type="dcterms:W3CDTF">2011-06-14T05:32:50Z</dcterms:created>
  <dcterms:modified xsi:type="dcterms:W3CDTF">2022-04-26T01:52:12Z</dcterms:modified>
</cp:coreProperties>
</file>