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defaultThemeVersion="124226"/>
  <mc:AlternateContent xmlns:mc="http://schemas.openxmlformats.org/markup-compatibility/2006">
    <mc:Choice Requires="x15">
      <x15ac:absPath xmlns:x15ac="http://schemas.microsoft.com/office/spreadsheetml/2010/11/ac" url="C:\Users\tamaki-r\Desktop\玉置\00.募集要項\02 大学推薦（SGU枠：2023春秋）\02 決裁\"/>
    </mc:Choice>
  </mc:AlternateContent>
  <xr:revisionPtr revIDLastSave="0" documentId="13_ncr:1_{AF8AC4D1-BBF9-410F-9F6E-C3BD111E1EDB}" xr6:coauthVersionLast="47" xr6:coauthVersionMax="47" xr10:uidLastSave="{00000000-0000-0000-0000-000000000000}"/>
  <bookViews>
    <workbookView xWindow="-120" yWindow="-120" windowWidth="29040" windowHeight="15840" tabRatio="747" xr2:uid="{00000000-000D-0000-FFFF-FFFF00000000}"/>
  </bookViews>
  <sheets>
    <sheet name="01" sheetId="1" r:id="rId1"/>
    <sheet name="推薦者一覧" sheetId="12" r:id="rId2"/>
    <sheet name="プルダウン参照" sheetId="18" state="hidden" r:id="rId3"/>
    <sheet name="推薦調書作成要領" sheetId="21" r:id="rId4"/>
    <sheet name="推薦調書作成例" sheetId="16" r:id="rId5"/>
    <sheet name="データ（学校番号・国番号等）" sheetId="3" state="hidden" r:id="rId6"/>
    <sheet name="提出前チェックシート" sheetId="22" r:id="rId7"/>
    <sheet name="（一部更新）学校番号・国番号" sheetId="20" r:id="rId8"/>
  </sheets>
  <externalReferences>
    <externalReference r:id="rId9"/>
    <externalReference r:id="rId10"/>
  </externalReferences>
  <definedNames>
    <definedName name="_xlnm._FilterDatabase" localSheetId="7" hidden="1">'（一部更新）学校番号・国番号'!$A$1:$W$244</definedName>
    <definedName name="_xlnm._FilterDatabase" localSheetId="0" hidden="1">'01'!$A$5:$AQ$39</definedName>
    <definedName name="_xlnm._FilterDatabase" localSheetId="2" hidden="1">プルダウン参照!$A$5:$AQ$33</definedName>
    <definedName name="_xlnm._FilterDatabase" localSheetId="4" hidden="1">推薦調書作成例!$A$5:$AQ$39</definedName>
    <definedName name="JLPTレベル" localSheetId="3">'[1]データ（学校番号・国番号等）'!$N$2:$N$7</definedName>
    <definedName name="JLPTレベル" localSheetId="6">'[2]データ（学校番号・国番号等）'!$N$2:$N$7</definedName>
    <definedName name="JLPTレベル">'データ（学校番号・国番号等）'!$N$2:$N$7</definedName>
    <definedName name="_xlnm.Print_Area" localSheetId="0">'01'!$A$1:$AO$39</definedName>
    <definedName name="_xlnm.Print_Area" localSheetId="2">プルダウン参照!$A$1:$AO$33</definedName>
    <definedName name="_xlnm.Print_Area" localSheetId="4">推薦調書作成例!$A$1:$AO$39</definedName>
    <definedName name="マルバツ">'データ（学校番号・国番号等）'!$I$2:$I$3</definedName>
    <definedName name="学校番号" localSheetId="3">'[2]データ（学校番号・国番号等）'!$A$2:$A$38</definedName>
    <definedName name="学校番号" localSheetId="6">'[2]データ（学校番号・国番号等）'!$A$2:$A$38</definedName>
    <definedName name="学校番号">'データ（学校番号・国番号等）'!$A$2:$A$38</definedName>
    <definedName name="月" localSheetId="3">'[1]データ（学校番号・国番号等）'!$L$2:$L$14</definedName>
    <definedName name="月" localSheetId="6">'[2]データ（学校番号・国番号等）'!$L$2:$L$14</definedName>
    <definedName name="月">'データ（学校番号・国番号等）'!$L$2:$L$14</definedName>
    <definedName name="研究分野">'データ（学校番号・国番号等）'!$F$2:$F$15</definedName>
    <definedName name="国番号" localSheetId="3">'[2]データ（学校番号・国番号等）'!$D$2:$D$206</definedName>
    <definedName name="国番号" localSheetId="6">'[2]データ（学校番号・国番号等）'!$D$2:$D$206</definedName>
    <definedName name="国番号">'データ（学校番号・国番号等）'!$D$2:$D$206</definedName>
    <definedName name="国名" localSheetId="3">'[2]データ（学校番号・国番号等）'!$E$2:$E$207</definedName>
    <definedName name="国名" localSheetId="6">'[2]データ（学校番号・国番号等）'!$E$2:$E$207</definedName>
    <definedName name="国名">'データ（学校番号・国番号等）'!$E$2:$E$207</definedName>
    <definedName name="査証申請予定の国籍国在外公館" localSheetId="3">'[1]データ（学校番号・国番号等）'!$P$2:$P$245</definedName>
    <definedName name="査証申請予定の国籍国在外公館" localSheetId="6">'[2]データ（学校番号・国番号等）'!$P$2:$P$245</definedName>
    <definedName name="査証申請予定の国籍国在外公館">'データ（学校番号・国番号等）'!$P$2:$P$245</definedName>
    <definedName name="採用区分">'データ（学校番号・国番号等）'!$H$2:$H$4</definedName>
    <definedName name="在籍身分" localSheetId="3">'[1]データ（学校番号・国番号等）'!$G$2:$G$15</definedName>
    <definedName name="在籍身分" localSheetId="6">'[2]データ（学校番号・国番号等）'!$G$2:$G$15</definedName>
    <definedName name="在籍身分">'データ（学校番号・国番号等）'!$G$2:$G$15</definedName>
    <definedName name="性別" localSheetId="3">'[1]データ（学校番号・国番号等）'!$C$2:$C$3</definedName>
    <definedName name="性別" localSheetId="6">'[2]データ（学校番号・国番号等）'!$C$2:$C$3</definedName>
    <definedName name="性別">'データ（学校番号・国番号等）'!$C$2:$C$3</definedName>
    <definedName name="大学名">'データ（学校番号・国番号等）'!$B$2:$B$38</definedName>
    <definedName name="日" localSheetId="3">'[1]データ（学校番号・国番号等）'!$M$2:$M$33</definedName>
    <definedName name="日" localSheetId="6">'[2]データ（学校番号・国番号等）'!$M$2:$M$33</definedName>
    <definedName name="日">'データ（学校番号・国番号等）'!$M$2:$M$33</definedName>
    <definedName name="年_下2桁" localSheetId="3">'[1]データ（学校番号・国番号等）'!$K$2:$K$23</definedName>
    <definedName name="年_下2桁" localSheetId="6">'[2]データ（学校番号・国番号等）'!$K$2:$K$23</definedName>
    <definedName name="年_下2桁">'データ（学校番号・国番号等）'!$K$2:$K$23</definedName>
    <definedName name="年_西暦" localSheetId="3">'[1]データ（学校番号・国番号等）'!$J$2:$J$55</definedName>
    <definedName name="年_西暦" localSheetId="6">'[2]データ（学校番号・国番号等）'!$J$2:$J$55</definedName>
    <definedName name="年_西暦">'データ（学校番号・国番号等）'!$J$2:$J$55</definedName>
    <definedName name="文部科学省への推薦" localSheetId="3">'[1]データ（学校番号・国番号等）'!$O$2</definedName>
    <definedName name="文部科学省への推薦" localSheetId="6">'[2]データ（学校番号・国番号等）'!$O$2</definedName>
    <definedName name="文部科学省への推薦">'データ（学校番号・国番号等）'!$O$2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8" i="1" l="1"/>
  <c r="AB8" i="1" l="1"/>
  <c r="H3" i="1"/>
  <c r="Z9" i="1"/>
  <c r="H21" i="12"/>
  <c r="I21" i="12"/>
  <c r="H19" i="12"/>
  <c r="H31" i="12"/>
  <c r="I31" i="12"/>
  <c r="I33" i="12"/>
  <c r="I28" i="12"/>
  <c r="H32" i="12"/>
  <c r="H34" i="12"/>
  <c r="I17" i="12"/>
  <c r="H25" i="12"/>
  <c r="H24" i="12"/>
  <c r="H20" i="12"/>
  <c r="I32" i="12"/>
  <c r="I18" i="12"/>
  <c r="I23" i="12"/>
  <c r="I27" i="12"/>
  <c r="I19" i="12"/>
  <c r="H17" i="12"/>
  <c r="H35" i="12"/>
  <c r="I35" i="12"/>
  <c r="I22" i="12"/>
  <c r="I30" i="12"/>
  <c r="I29" i="12"/>
  <c r="I20" i="12"/>
  <c r="H27" i="12"/>
  <c r="H16" i="12"/>
  <c r="H22" i="12"/>
  <c r="I34" i="12"/>
  <c r="I25" i="12"/>
  <c r="H18" i="12"/>
  <c r="H29" i="12"/>
  <c r="I16" i="12"/>
  <c r="H26" i="12"/>
  <c r="I26" i="12"/>
  <c r="H33" i="12"/>
  <c r="I24" i="12"/>
  <c r="H23" i="12"/>
  <c r="Z9" i="16" l="1"/>
  <c r="AB8" i="16"/>
  <c r="H8" i="16"/>
  <c r="V25" i="12"/>
  <c r="V30" i="12"/>
  <c r="AM28" i="12"/>
  <c r="AN18" i="12"/>
  <c r="V24" i="12"/>
  <c r="AL30" i="12"/>
  <c r="AN21" i="12"/>
  <c r="V33" i="12"/>
  <c r="U16" i="12"/>
  <c r="AL25" i="12"/>
  <c r="AN35" i="12"/>
  <c r="AM23" i="12"/>
  <c r="AM34" i="12"/>
  <c r="V21" i="12"/>
  <c r="V16" i="12"/>
  <c r="AN27" i="12"/>
  <c r="V28" i="12"/>
  <c r="V17" i="12"/>
  <c r="AL28" i="12"/>
  <c r="AL17" i="12"/>
  <c r="V29" i="12"/>
  <c r="AN22" i="12"/>
  <c r="AN26" i="12"/>
  <c r="AL16" i="12"/>
  <c r="V34" i="12"/>
  <c r="AM33" i="12"/>
  <c r="AN33" i="12"/>
  <c r="AM16" i="12"/>
  <c r="AN25" i="12"/>
  <c r="AN16" i="12"/>
  <c r="AN30" i="12"/>
  <c r="AM19" i="12"/>
  <c r="AM24" i="12"/>
  <c r="AM26" i="12"/>
  <c r="H30" i="12"/>
  <c r="AM27" i="12"/>
  <c r="AL24" i="12"/>
  <c r="AL20" i="12"/>
  <c r="AM21" i="12"/>
  <c r="AL29" i="12"/>
  <c r="AN28" i="12"/>
  <c r="AN23" i="12"/>
  <c r="AM17" i="12"/>
  <c r="AL32" i="12"/>
  <c r="AM31" i="12"/>
  <c r="AL19" i="12"/>
  <c r="AM22" i="12"/>
  <c r="V26" i="12"/>
  <c r="AL34" i="12"/>
  <c r="V32" i="12"/>
  <c r="V23" i="12"/>
  <c r="AM35" i="12"/>
  <c r="AL18" i="12"/>
  <c r="AN31" i="12"/>
  <c r="AM30" i="12"/>
  <c r="AN17" i="12"/>
  <c r="AN24" i="12"/>
  <c r="AM18" i="12"/>
  <c r="AN32" i="12"/>
  <c r="AM32" i="12"/>
  <c r="AN20" i="12"/>
  <c r="AL33" i="12"/>
  <c r="V31" i="12"/>
  <c r="AL31" i="12"/>
  <c r="AM20" i="12"/>
  <c r="AL26" i="12"/>
  <c r="AL22" i="12"/>
  <c r="AL23" i="12"/>
  <c r="AL21" i="12"/>
  <c r="V27" i="12"/>
  <c r="V35" i="12"/>
  <c r="AM25" i="12"/>
  <c r="V20" i="12"/>
  <c r="H28" i="12"/>
  <c r="V19" i="12"/>
  <c r="AL27" i="12"/>
  <c r="AM29" i="12"/>
  <c r="V18" i="12"/>
  <c r="V22" i="12"/>
  <c r="AL35" i="12"/>
  <c r="AN29" i="12"/>
  <c r="AN34" i="12"/>
  <c r="AN19" i="12"/>
  <c r="H8" i="18" l="1"/>
  <c r="H3" i="18"/>
  <c r="AQ23" i="16" l="1"/>
  <c r="AP23" i="16"/>
  <c r="AQ19" i="16"/>
  <c r="AH19" i="16" s="1"/>
  <c r="AP19" i="16"/>
  <c r="AQ7" i="16"/>
  <c r="X7" i="16" s="1"/>
  <c r="AQ23" i="1"/>
  <c r="AP23" i="1"/>
  <c r="AQ19" i="1"/>
  <c r="AP19" i="1"/>
  <c r="AQ7" i="1"/>
  <c r="X7" i="1" s="1"/>
  <c r="Z23" i="16" l="1"/>
  <c r="Z23" i="1"/>
  <c r="AH19" i="1"/>
  <c r="K23" i="12"/>
  <c r="AJ35" i="12"/>
  <c r="X17" i="12"/>
  <c r="Q18" i="12"/>
  <c r="BA24" i="12"/>
  <c r="AA22" i="12"/>
  <c r="R32" i="12"/>
  <c r="AY26" i="12"/>
  <c r="M26" i="12"/>
  <c r="Y31" i="12"/>
  <c r="AQ25" i="12"/>
  <c r="AE30" i="12"/>
  <c r="AP24" i="12"/>
  <c r="AO23" i="12"/>
  <c r="AK28" i="12"/>
  <c r="AO25" i="12"/>
  <c r="AF17" i="12"/>
  <c r="E35" i="12"/>
  <c r="K21" i="12"/>
  <c r="P19" i="12"/>
  <c r="BC22" i="12"/>
  <c r="AE31" i="12"/>
  <c r="X25" i="12"/>
  <c r="N33" i="12"/>
  <c r="AJ25" i="12"/>
  <c r="O17" i="12"/>
  <c r="AT23" i="12"/>
  <c r="AW23" i="12"/>
  <c r="AP17" i="12"/>
  <c r="AH35" i="12"/>
  <c r="AS28" i="12"/>
  <c r="Y24" i="12"/>
  <c r="AD31" i="12"/>
  <c r="AH17" i="12"/>
  <c r="AQ28" i="12"/>
  <c r="BC30" i="12"/>
  <c r="BA28" i="12"/>
  <c r="P31" i="12"/>
  <c r="S20" i="12"/>
  <c r="N16" i="12"/>
  <c r="K26" i="12"/>
  <c r="AC23" i="12"/>
  <c r="AG33" i="12"/>
  <c r="N23" i="12"/>
  <c r="R16" i="12"/>
  <c r="AY21" i="12"/>
  <c r="G24" i="12"/>
  <c r="AB27" i="12"/>
  <c r="AR21" i="12"/>
  <c r="AX20" i="12"/>
  <c r="AQ16" i="12"/>
  <c r="D25" i="12"/>
  <c r="AX23" i="12"/>
  <c r="AJ31" i="12"/>
  <c r="T18" i="12"/>
  <c r="BB25" i="12"/>
  <c r="AQ31" i="12"/>
  <c r="AC26" i="12"/>
  <c r="AO17" i="12"/>
  <c r="AR18" i="12"/>
  <c r="BC17" i="12"/>
  <c r="AQ21" i="12"/>
  <c r="G17" i="12"/>
  <c r="T31" i="12"/>
  <c r="D35" i="12"/>
  <c r="AC29" i="12"/>
  <c r="U33" i="12"/>
  <c r="F28" i="12"/>
  <c r="P28" i="12"/>
  <c r="AP33" i="12"/>
  <c r="BB16" i="12"/>
  <c r="AV23" i="12"/>
  <c r="E26" i="12"/>
  <c r="P26" i="12"/>
  <c r="Z24" i="12"/>
  <c r="Y22" i="12"/>
  <c r="AZ29" i="12"/>
  <c r="AT22" i="12"/>
  <c r="AW33" i="12"/>
  <c r="AG20" i="12"/>
  <c r="AJ27" i="12"/>
  <c r="Y16" i="12"/>
  <c r="AU31" i="12"/>
  <c r="AW35" i="12"/>
  <c r="Q34" i="12"/>
  <c r="AQ26" i="12"/>
  <c r="AS18" i="12"/>
  <c r="Z19" i="12"/>
  <c r="D17" i="12"/>
  <c r="U25" i="12"/>
  <c r="BA17" i="12"/>
  <c r="AX35" i="12"/>
  <c r="AS23" i="12"/>
  <c r="AP26" i="12"/>
  <c r="L28" i="12"/>
  <c r="L19" i="12"/>
  <c r="AV22" i="12"/>
  <c r="AU30" i="12"/>
  <c r="J23" i="12"/>
  <c r="AC28" i="12"/>
  <c r="AW26" i="12"/>
  <c r="BA32" i="12"/>
  <c r="M35" i="12"/>
  <c r="R22" i="12"/>
  <c r="AX28" i="12"/>
  <c r="B33" i="12"/>
  <c r="D19" i="12"/>
  <c r="AH28" i="12"/>
  <c r="G31" i="12"/>
  <c r="D28" i="12"/>
  <c r="AK31" i="12"/>
  <c r="AG19" i="12"/>
  <c r="M28" i="12"/>
  <c r="W31" i="12"/>
  <c r="Q29" i="12"/>
  <c r="U18" i="12"/>
  <c r="C27" i="12"/>
  <c r="O23" i="12"/>
  <c r="AU34" i="12"/>
  <c r="AA30" i="12"/>
  <c r="B18" i="12"/>
  <c r="P18" i="12"/>
  <c r="AU35" i="12"/>
  <c r="X27" i="12"/>
  <c r="AA33" i="12"/>
  <c r="B31" i="12"/>
  <c r="X16" i="12"/>
  <c r="AW20" i="12"/>
  <c r="AH32" i="12"/>
  <c r="B21" i="12"/>
  <c r="AJ33" i="12"/>
  <c r="Y18" i="12"/>
  <c r="R24" i="12"/>
  <c r="AI28" i="12"/>
  <c r="AD20" i="12"/>
  <c r="AP23" i="12"/>
  <c r="E19" i="12"/>
  <c r="AY23" i="12"/>
  <c r="Q16" i="12"/>
  <c r="C20" i="12"/>
  <c r="C25" i="12"/>
  <c r="Y29" i="12"/>
  <c r="AI18" i="12"/>
  <c r="D16" i="12"/>
  <c r="AD19" i="12"/>
  <c r="M24" i="12"/>
  <c r="S33" i="12"/>
  <c r="Z32" i="12"/>
  <c r="AV25" i="12"/>
  <c r="AD29" i="12"/>
  <c r="Z16" i="12"/>
  <c r="R21" i="12"/>
  <c r="O16" i="12"/>
  <c r="AP21" i="12"/>
  <c r="S31" i="12"/>
  <c r="AS30" i="12"/>
  <c r="AY30" i="12"/>
  <c r="AZ28" i="12"/>
  <c r="P30" i="12"/>
  <c r="W29" i="12"/>
  <c r="B35" i="12"/>
  <c r="Q25" i="12"/>
  <c r="AG29" i="12"/>
  <c r="AV34" i="12"/>
  <c r="T19" i="12"/>
  <c r="AW28" i="12"/>
  <c r="N30" i="12"/>
  <c r="AS17" i="12"/>
  <c r="AP30" i="12"/>
  <c r="AT20" i="12"/>
  <c r="AB19" i="12"/>
  <c r="Y21" i="12"/>
  <c r="P34" i="12"/>
  <c r="AY35" i="12"/>
  <c r="P23" i="12"/>
  <c r="AG34" i="12"/>
  <c r="Q33" i="12"/>
  <c r="AF26" i="12"/>
  <c r="AH26" i="12"/>
  <c r="AQ29" i="12"/>
  <c r="AY34" i="12"/>
  <c r="X19" i="12"/>
  <c r="X33" i="12"/>
  <c r="AH21" i="12"/>
  <c r="Z35" i="12"/>
  <c r="T25" i="12"/>
  <c r="C22" i="12"/>
  <c r="BC31" i="12"/>
  <c r="AK35" i="12"/>
  <c r="G25" i="12"/>
  <c r="O33" i="12"/>
  <c r="O24" i="12"/>
  <c r="AD23" i="12"/>
  <c r="AT30" i="12"/>
  <c r="G30" i="12"/>
  <c r="C21" i="12"/>
  <c r="N32" i="12"/>
  <c r="AF23" i="12"/>
  <c r="R26" i="12"/>
  <c r="AP16" i="12"/>
  <c r="AU19" i="12"/>
  <c r="BB35" i="12"/>
  <c r="AX30" i="12"/>
  <c r="AK25" i="12"/>
  <c r="AW18" i="12"/>
  <c r="AE35" i="12"/>
  <c r="AT28" i="12"/>
  <c r="AG31" i="12"/>
  <c r="AU25" i="12"/>
  <c r="AW19" i="12"/>
  <c r="W30" i="12"/>
  <c r="P27" i="12"/>
  <c r="BB19" i="12"/>
  <c r="N19" i="12"/>
  <c r="K20" i="12"/>
  <c r="AW30" i="12"/>
  <c r="AO21" i="12"/>
  <c r="AY19" i="12"/>
  <c r="W18" i="12"/>
  <c r="Z28" i="12"/>
  <c r="AK17" i="12"/>
  <c r="AZ32" i="12"/>
  <c r="AO18" i="12"/>
  <c r="BB32" i="12"/>
  <c r="AO33" i="12"/>
  <c r="AG26" i="12"/>
  <c r="O18" i="12"/>
  <c r="AF20" i="12"/>
  <c r="AJ30" i="12"/>
  <c r="Z29" i="12"/>
  <c r="AA31" i="12"/>
  <c r="AX17" i="12"/>
  <c r="N21" i="12"/>
  <c r="J18" i="12"/>
  <c r="T26" i="12"/>
  <c r="G16" i="12"/>
  <c r="AQ30" i="12"/>
  <c r="U34" i="12"/>
  <c r="AW16" i="12"/>
  <c r="AJ26" i="12"/>
  <c r="X22" i="12"/>
  <c r="J19" i="12"/>
  <c r="M27" i="12"/>
  <c r="M29" i="12"/>
  <c r="F35" i="12"/>
  <c r="L23" i="12"/>
  <c r="Y33" i="12"/>
  <c r="X29" i="12"/>
  <c r="L33" i="12"/>
  <c r="AZ22" i="12"/>
  <c r="J28" i="12"/>
  <c r="AG27" i="12"/>
  <c r="AG17" i="12"/>
  <c r="AD32" i="12"/>
  <c r="AK24" i="12"/>
  <c r="AO35" i="12"/>
  <c r="AF34" i="12"/>
  <c r="AC16" i="12"/>
  <c r="AS29" i="12"/>
  <c r="AR30" i="12"/>
  <c r="C35" i="12"/>
  <c r="Q21" i="12"/>
  <c r="Z17" i="12"/>
  <c r="AW25" i="12"/>
  <c r="U23" i="12"/>
  <c r="S17" i="12"/>
  <c r="AV27" i="12"/>
  <c r="AP22" i="12"/>
  <c r="L31" i="12"/>
  <c r="J33" i="12"/>
  <c r="AS35" i="12"/>
  <c r="AH31" i="12"/>
  <c r="W27" i="12"/>
  <c r="AS16" i="12"/>
  <c r="Z20" i="12"/>
  <c r="AV19" i="12"/>
  <c r="J17" i="12"/>
  <c r="AO24" i="12"/>
  <c r="AJ21" i="12"/>
  <c r="AH19" i="12"/>
  <c r="AX26" i="12"/>
  <c r="T23" i="12"/>
  <c r="AX29" i="12"/>
  <c r="AZ34" i="12"/>
  <c r="AU22" i="12"/>
  <c r="AP19" i="12"/>
  <c r="AK33" i="12"/>
  <c r="AF30" i="12"/>
  <c r="AU20" i="12"/>
  <c r="L32" i="12"/>
  <c r="AK18" i="12"/>
  <c r="R33" i="12"/>
  <c r="AR26" i="12"/>
  <c r="AU16" i="12"/>
  <c r="Q23" i="12"/>
  <c r="BA20" i="12"/>
  <c r="Y35" i="12"/>
  <c r="R17" i="12"/>
  <c r="AU32" i="12"/>
  <c r="AS24" i="12"/>
  <c r="P21" i="12"/>
  <c r="AD35" i="12"/>
  <c r="AQ32" i="12"/>
  <c r="AG22" i="12"/>
  <c r="AZ26" i="12"/>
  <c r="AY22" i="12"/>
  <c r="X34" i="12"/>
  <c r="AI25" i="12"/>
  <c r="AG28" i="12"/>
  <c r="Q22" i="12"/>
  <c r="AJ19" i="12"/>
  <c r="AO29" i="12"/>
  <c r="G23" i="12"/>
  <c r="M19" i="12"/>
  <c r="AK27" i="12"/>
  <c r="AD27" i="12"/>
  <c r="L18" i="12"/>
  <c r="AK16" i="12"/>
  <c r="AP20" i="12"/>
  <c r="AI23" i="12"/>
  <c r="K22" i="12"/>
  <c r="D18" i="12"/>
  <c r="AF19" i="12"/>
  <c r="Y30" i="12"/>
  <c r="AK21" i="12"/>
  <c r="L30" i="12"/>
  <c r="AA17" i="12"/>
  <c r="Z31" i="12"/>
  <c r="BC18" i="12"/>
  <c r="B28" i="12"/>
  <c r="AV33" i="12"/>
  <c r="AX24" i="12"/>
  <c r="AV20" i="12"/>
  <c r="AH22" i="12"/>
  <c r="G20" i="12"/>
  <c r="AA28" i="12"/>
  <c r="AT21" i="12"/>
  <c r="AB20" i="12"/>
  <c r="AZ23" i="12"/>
  <c r="AS21" i="12"/>
  <c r="AB31" i="12"/>
  <c r="AV17" i="12"/>
  <c r="U30" i="12"/>
  <c r="O19" i="12"/>
  <c r="AF27" i="12"/>
  <c r="R28" i="12"/>
  <c r="G22" i="12"/>
  <c r="O22" i="12"/>
  <c r="AX31" i="12"/>
  <c r="W32" i="12"/>
  <c r="AU18" i="12"/>
  <c r="AR33" i="12"/>
  <c r="W25" i="12"/>
  <c r="R25" i="12"/>
  <c r="M30" i="12"/>
  <c r="AE28" i="12"/>
  <c r="AJ29" i="12"/>
  <c r="W20" i="12"/>
  <c r="U19" i="12"/>
  <c r="C16" i="12"/>
  <c r="AZ20" i="12"/>
  <c r="AS22" i="12"/>
  <c r="AE18" i="12"/>
  <c r="D33" i="12"/>
  <c r="AB34" i="12"/>
  <c r="AB24" i="12"/>
  <c r="AP35" i="12"/>
  <c r="F16" i="12"/>
  <c r="B32" i="12"/>
  <c r="AV21" i="12"/>
  <c r="D34" i="12"/>
  <c r="E21" i="12"/>
  <c r="G21" i="12"/>
  <c r="BC23" i="12"/>
  <c r="D22" i="12"/>
  <c r="AO19" i="12"/>
  <c r="AC19" i="12"/>
  <c r="AO30" i="12"/>
  <c r="W23" i="12"/>
  <c r="AX32" i="12"/>
  <c r="Q24" i="12"/>
  <c r="AW22" i="12"/>
  <c r="X23" i="12"/>
  <c r="X21" i="12"/>
  <c r="AE17" i="12"/>
  <c r="AS32" i="12"/>
  <c r="AH30" i="12"/>
  <c r="AI34" i="12"/>
  <c r="AV24" i="12"/>
  <c r="AZ33" i="12"/>
  <c r="AK26" i="12"/>
  <c r="AV32" i="12"/>
  <c r="AO27" i="12"/>
  <c r="AW32" i="12"/>
  <c r="BA21" i="12"/>
  <c r="AQ27" i="12"/>
  <c r="AK30" i="12"/>
  <c r="BA34" i="12"/>
  <c r="K16" i="12"/>
  <c r="AY24" i="12"/>
  <c r="AK22" i="12"/>
  <c r="E16" i="12"/>
  <c r="S32" i="12"/>
  <c r="BC28" i="12"/>
  <c r="AA18" i="12"/>
  <c r="X32" i="12"/>
  <c r="AA27" i="12"/>
  <c r="AD28" i="12"/>
  <c r="AJ32" i="12"/>
  <c r="K27" i="12"/>
  <c r="Y34" i="12"/>
  <c r="S35" i="12"/>
  <c r="AA16" i="12"/>
  <c r="U31" i="12"/>
  <c r="J26" i="12"/>
  <c r="P24" i="12"/>
  <c r="BC29" i="12"/>
  <c r="K30" i="12"/>
  <c r="AQ23" i="12"/>
  <c r="AV28" i="12"/>
  <c r="T35" i="12"/>
  <c r="AG32" i="12"/>
  <c r="F17" i="12"/>
  <c r="E20" i="12"/>
  <c r="E34" i="12"/>
  <c r="J25" i="12"/>
  <c r="AA32" i="12"/>
  <c r="L17" i="12"/>
  <c r="N31" i="12"/>
  <c r="N26" i="12"/>
  <c r="U20" i="12"/>
  <c r="AT27" i="12"/>
  <c r="B16" i="12"/>
  <c r="M22" i="12"/>
  <c r="N17" i="12"/>
  <c r="BB26" i="12"/>
  <c r="F24" i="12"/>
  <c r="AP28" i="12"/>
  <c r="AY20" i="12"/>
  <c r="AE24" i="12"/>
  <c r="AW17" i="12"/>
  <c r="G28" i="12"/>
  <c r="L34" i="12"/>
  <c r="M20" i="12"/>
  <c r="AH24" i="12"/>
  <c r="AF25" i="12"/>
  <c r="AT19" i="12"/>
  <c r="AI22" i="12"/>
  <c r="X20" i="12"/>
  <c r="W35" i="12"/>
  <c r="AT26" i="12"/>
  <c r="AR25" i="12"/>
  <c r="J29" i="12"/>
  <c r="BA25" i="12"/>
  <c r="B24" i="12"/>
  <c r="AA34" i="12"/>
  <c r="BC21" i="12"/>
  <c r="C26" i="12"/>
  <c r="K32" i="12"/>
  <c r="AB26" i="12"/>
  <c r="AS25" i="12"/>
  <c r="AS19" i="12"/>
  <c r="AR19" i="12"/>
  <c r="L29" i="12"/>
  <c r="D32" i="12"/>
  <c r="D31" i="12"/>
  <c r="C29" i="12"/>
  <c r="AY17" i="12"/>
  <c r="AR24" i="12"/>
  <c r="AB28" i="12"/>
  <c r="X28" i="12"/>
  <c r="AR27" i="12"/>
  <c r="E28" i="12"/>
  <c r="BC33" i="12"/>
  <c r="AI29" i="12"/>
  <c r="T21" i="12"/>
  <c r="AO31" i="12"/>
  <c r="AT16" i="12"/>
  <c r="Q28" i="12"/>
  <c r="M31" i="12"/>
  <c r="AW34" i="12"/>
  <c r="AY25" i="12"/>
  <c r="B19" i="12"/>
  <c r="Q35" i="12"/>
  <c r="BB22" i="12"/>
  <c r="K19" i="12"/>
  <c r="AJ22" i="12"/>
  <c r="M23" i="12"/>
  <c r="AR34" i="12"/>
  <c r="U22" i="12"/>
  <c r="R18" i="12"/>
  <c r="W26" i="12"/>
  <c r="C34" i="12"/>
  <c r="C32" i="12"/>
  <c r="AE22" i="12"/>
  <c r="AC18" i="12"/>
  <c r="AB32" i="12"/>
  <c r="T32" i="12"/>
  <c r="BA18" i="12"/>
  <c r="AI32" i="12"/>
  <c r="M34" i="12"/>
  <c r="AB25" i="12"/>
  <c r="AT34" i="12"/>
  <c r="J20" i="12"/>
  <c r="O30" i="12"/>
  <c r="AE32" i="12"/>
  <c r="F27" i="12"/>
  <c r="J24" i="12"/>
  <c r="AB29" i="12"/>
  <c r="BC20" i="12"/>
  <c r="K28" i="12"/>
  <c r="AO28" i="12"/>
  <c r="AE25" i="12"/>
  <c r="AB33" i="12"/>
  <c r="U17" i="12"/>
  <c r="AY32" i="12"/>
  <c r="AQ24" i="12"/>
  <c r="J30" i="12"/>
  <c r="AQ34" i="12"/>
  <c r="AT33" i="12"/>
  <c r="O20" i="12"/>
  <c r="Z25" i="12"/>
  <c r="AZ35" i="12"/>
  <c r="W24" i="12"/>
  <c r="O34" i="12"/>
  <c r="AR16" i="12"/>
  <c r="AA23" i="12"/>
  <c r="AT18" i="12"/>
  <c r="AO32" i="12"/>
  <c r="AD33" i="12"/>
  <c r="N29" i="12"/>
  <c r="W22" i="12"/>
  <c r="R20" i="12"/>
  <c r="B23" i="12"/>
  <c r="AI27" i="12"/>
  <c r="AJ20" i="12"/>
  <c r="AS20" i="12"/>
  <c r="Z33" i="12"/>
  <c r="O26" i="12"/>
  <c r="BA27" i="12"/>
  <c r="AQ20" i="12"/>
  <c r="AP18" i="12"/>
  <c r="AA26" i="12"/>
  <c r="B34" i="12"/>
  <c r="AS26" i="12"/>
  <c r="AT31" i="12"/>
  <c r="AP34" i="12"/>
  <c r="AE27" i="12"/>
  <c r="AY29" i="12"/>
  <c r="AZ17" i="12"/>
  <c r="AZ16" i="12"/>
  <c r="K18" i="12"/>
  <c r="D21" i="12"/>
  <c r="W16" i="12"/>
  <c r="Y26" i="12"/>
  <c r="X31" i="12"/>
  <c r="BB28" i="12"/>
  <c r="U21" i="12"/>
  <c r="B27" i="12"/>
  <c r="BB29" i="12"/>
  <c r="R23" i="12"/>
  <c r="C19" i="12"/>
  <c r="AC24" i="12"/>
  <c r="AB22" i="12"/>
  <c r="AU24" i="12"/>
  <c r="BB34" i="12"/>
  <c r="Q32" i="12"/>
  <c r="AD16" i="12"/>
  <c r="AO34" i="12"/>
  <c r="AG25" i="12"/>
  <c r="BA35" i="12"/>
  <c r="J16" i="12"/>
  <c r="AX16" i="12"/>
  <c r="AS27" i="12"/>
  <c r="F18" i="12"/>
  <c r="AA35" i="12"/>
  <c r="AV26" i="12"/>
  <c r="AR32" i="12"/>
  <c r="Q30" i="12"/>
  <c r="AO20" i="12"/>
  <c r="W19" i="12"/>
  <c r="AW31" i="12"/>
  <c r="AX19" i="12"/>
  <c r="AS34" i="12"/>
  <c r="AW24" i="12"/>
  <c r="BB24" i="12"/>
  <c r="AU17" i="12"/>
  <c r="AP27" i="12"/>
  <c r="F21" i="12"/>
  <c r="AF28" i="12"/>
  <c r="AB35" i="12"/>
  <c r="Z34" i="12"/>
  <c r="AD24" i="12"/>
  <c r="AH27" i="12"/>
  <c r="AZ31" i="12"/>
  <c r="AY31" i="12"/>
  <c r="F26" i="12"/>
  <c r="AG16" i="12"/>
  <c r="AG24" i="12"/>
  <c r="BA26" i="12"/>
  <c r="R31" i="12"/>
  <c r="BA31" i="12"/>
  <c r="X18" i="12"/>
  <c r="T27" i="12"/>
  <c r="AE34" i="12"/>
  <c r="AV18" i="12"/>
  <c r="AP32" i="12"/>
  <c r="AU23" i="12"/>
  <c r="AX21" i="12"/>
  <c r="Q20" i="12"/>
  <c r="AC30" i="12"/>
  <c r="AE21" i="12"/>
  <c r="D23" i="12"/>
  <c r="S18" i="12"/>
  <c r="S16" i="12"/>
  <c r="AF18" i="12"/>
  <c r="AK34" i="12"/>
  <c r="N24" i="12"/>
  <c r="M21" i="12"/>
  <c r="AF21" i="12"/>
  <c r="R35" i="12"/>
  <c r="K35" i="12"/>
  <c r="AZ21" i="12"/>
  <c r="AB30" i="12"/>
  <c r="AI26" i="12"/>
  <c r="AA24" i="12"/>
  <c r="P35" i="12"/>
  <c r="AR20" i="12"/>
  <c r="B30" i="12"/>
  <c r="AZ18" i="12"/>
  <c r="AD30" i="12"/>
  <c r="AQ17" i="12"/>
  <c r="AC32" i="12"/>
  <c r="F29" i="12"/>
  <c r="C23" i="12"/>
  <c r="U35" i="12"/>
  <c r="AT17" i="12"/>
  <c r="AB23" i="12"/>
  <c r="AS31" i="12"/>
  <c r="AJ24" i="12"/>
  <c r="N18" i="12"/>
  <c r="AJ28" i="12"/>
  <c r="AA20" i="12"/>
  <c r="N27" i="12"/>
  <c r="BC24" i="12"/>
  <c r="Y32" i="12"/>
  <c r="S19" i="12"/>
  <c r="AG23" i="12"/>
  <c r="O27" i="12"/>
  <c r="K31" i="12"/>
  <c r="N22" i="12"/>
  <c r="AW29" i="12"/>
  <c r="J32" i="12"/>
  <c r="T29" i="12"/>
  <c r="AQ22" i="12"/>
  <c r="R27" i="12"/>
  <c r="Q17" i="12"/>
  <c r="J21" i="12"/>
  <c r="D20" i="12"/>
  <c r="AV31" i="12"/>
  <c r="P25" i="12"/>
  <c r="U26" i="12"/>
  <c r="F19" i="12"/>
  <c r="J35" i="12"/>
  <c r="AJ18" i="12"/>
  <c r="K24" i="12"/>
  <c r="E17" i="12"/>
  <c r="AD26" i="12"/>
  <c r="BA29" i="12"/>
  <c r="C31" i="12"/>
  <c r="AF29" i="12"/>
  <c r="AX22" i="12"/>
  <c r="F20" i="12"/>
  <c r="AT24" i="12"/>
  <c r="S34" i="12"/>
  <c r="L26" i="12"/>
  <c r="AU28" i="12"/>
  <c r="AV29" i="12"/>
  <c r="AJ23" i="12"/>
  <c r="AA25" i="12"/>
  <c r="L25" i="12"/>
  <c r="Y20" i="12"/>
  <c r="AF33" i="12"/>
  <c r="AI35" i="12"/>
  <c r="K17" i="12"/>
  <c r="E30" i="12"/>
  <c r="D24" i="12"/>
  <c r="AR23" i="12"/>
  <c r="Q27" i="12"/>
  <c r="AC33" i="12"/>
  <c r="N28" i="12"/>
  <c r="T30" i="12"/>
  <c r="AR22" i="12"/>
  <c r="AT35" i="12"/>
  <c r="M17" i="12"/>
  <c r="AZ19" i="12"/>
  <c r="AK29" i="12"/>
  <c r="AV16" i="12"/>
  <c r="E23" i="12"/>
  <c r="AX18" i="12"/>
  <c r="J34" i="12"/>
  <c r="Z30" i="12"/>
  <c r="B17" i="12"/>
  <c r="U32" i="12"/>
  <c r="BA19" i="12"/>
  <c r="BB31" i="12"/>
  <c r="Y25" i="12"/>
  <c r="AZ24" i="12"/>
  <c r="AH25" i="12"/>
  <c r="Q26" i="12"/>
  <c r="Y23" i="12"/>
  <c r="AJ16" i="12"/>
  <c r="R34" i="12"/>
  <c r="G27" i="12"/>
  <c r="N20" i="12"/>
  <c r="K29" i="12"/>
  <c r="G33" i="12"/>
  <c r="AQ35" i="12"/>
  <c r="BB20" i="12"/>
  <c r="AH18" i="12"/>
  <c r="L22" i="12"/>
  <c r="AF24" i="12"/>
  <c r="D30" i="12"/>
  <c r="AC35" i="12"/>
  <c r="M32" i="12"/>
  <c r="F32" i="12"/>
  <c r="AA29" i="12"/>
  <c r="AH34" i="12"/>
  <c r="AX27" i="12"/>
  <c r="F23" i="12"/>
  <c r="S28" i="12"/>
  <c r="AI31" i="12"/>
  <c r="O25" i="12"/>
  <c r="S25" i="12"/>
  <c r="T33" i="12"/>
  <c r="W17" i="12"/>
  <c r="AC25" i="12"/>
  <c r="AP29" i="12"/>
  <c r="AK20" i="12"/>
  <c r="AY28" i="12"/>
  <c r="AY33" i="12"/>
  <c r="AR31" i="12"/>
  <c r="AY27" i="12"/>
  <c r="T22" i="12"/>
  <c r="AS33" i="12"/>
  <c r="Y27" i="12"/>
  <c r="N34" i="12"/>
  <c r="Z21" i="12"/>
  <c r="U24" i="12"/>
  <c r="AB21" i="12"/>
  <c r="E33" i="12"/>
  <c r="AQ18" i="12"/>
  <c r="AK19" i="12"/>
  <c r="E32" i="12"/>
  <c r="S23" i="12"/>
  <c r="O35" i="12"/>
  <c r="AB16" i="12"/>
  <c r="AC21" i="12"/>
  <c r="D26" i="12"/>
  <c r="C28" i="12"/>
  <c r="S27" i="12"/>
  <c r="AI19" i="12"/>
  <c r="O32" i="12"/>
  <c r="BA23" i="12"/>
  <c r="BA16" i="12"/>
  <c r="J31" i="12"/>
  <c r="L20" i="12"/>
  <c r="C33" i="12"/>
  <c r="B26" i="12"/>
  <c r="T24" i="12"/>
  <c r="Y17" i="12"/>
  <c r="F34" i="12"/>
  <c r="W33" i="12"/>
  <c r="AF31" i="12"/>
  <c r="AI17" i="12"/>
  <c r="G29" i="12"/>
  <c r="AI16" i="12"/>
  <c r="AU21" i="12"/>
  <c r="AI30" i="12"/>
  <c r="AX25" i="12"/>
  <c r="F31" i="12"/>
  <c r="L16" i="12"/>
  <c r="AR28" i="12"/>
  <c r="G26" i="12"/>
  <c r="BB27" i="12"/>
  <c r="AB18" i="12"/>
  <c r="S21" i="12"/>
  <c r="O21" i="12"/>
  <c r="AF35" i="12"/>
  <c r="T34" i="12"/>
  <c r="T20" i="12"/>
  <c r="AF32" i="12"/>
  <c r="E24" i="12"/>
  <c r="AD25" i="12"/>
  <c r="J27" i="12"/>
  <c r="BB18" i="12"/>
  <c r="R30" i="12"/>
  <c r="AC20" i="12"/>
  <c r="F30" i="12"/>
  <c r="AX33" i="12"/>
  <c r="BC34" i="12"/>
  <c r="AJ17" i="12"/>
  <c r="AH16" i="12"/>
  <c r="X26" i="12"/>
  <c r="Y28" i="12"/>
  <c r="E29" i="12"/>
  <c r="AI21" i="12"/>
  <c r="M16" i="12"/>
  <c r="AI24" i="12"/>
  <c r="AC34" i="12"/>
  <c r="BC25" i="12"/>
  <c r="S22" i="12"/>
  <c r="Z27" i="12"/>
  <c r="AR29" i="12"/>
  <c r="BB30" i="12"/>
  <c r="P20" i="12"/>
  <c r="AC31" i="12"/>
  <c r="W34" i="12"/>
  <c r="AC17" i="12"/>
  <c r="P33" i="12"/>
  <c r="AT29" i="12"/>
  <c r="D29" i="12"/>
  <c r="AB17" i="12"/>
  <c r="S30" i="12"/>
  <c r="AH29" i="12"/>
  <c r="AZ25" i="12"/>
  <c r="D27" i="12"/>
  <c r="C18" i="12"/>
  <c r="G34" i="12"/>
  <c r="AV35" i="12"/>
  <c r="AR35" i="12"/>
  <c r="AH33" i="12"/>
  <c r="K25" i="12"/>
  <c r="M18" i="12"/>
  <c r="BC27" i="12"/>
  <c r="AV30" i="12"/>
  <c r="AH20" i="12"/>
  <c r="BB23" i="12"/>
  <c r="AQ19" i="12"/>
  <c r="AY18" i="12"/>
  <c r="U28" i="12"/>
  <c r="C17" i="12"/>
  <c r="B29" i="12"/>
  <c r="L24" i="12"/>
  <c r="BC32" i="12"/>
  <c r="BC16" i="12"/>
  <c r="AH23" i="12"/>
  <c r="AP25" i="12"/>
  <c r="X30" i="12"/>
  <c r="Z22" i="12"/>
  <c r="AX34" i="12"/>
  <c r="Q31" i="12"/>
  <c r="G35" i="12"/>
  <c r="N35" i="12"/>
  <c r="AG30" i="12"/>
  <c r="AK32" i="12"/>
  <c r="AI20" i="12"/>
  <c r="S26" i="12"/>
  <c r="AO16" i="12"/>
  <c r="L21" i="12"/>
  <c r="BA22" i="12"/>
  <c r="AW21" i="12"/>
  <c r="F33" i="12"/>
  <c r="AE16" i="12"/>
  <c r="AU27" i="12"/>
  <c r="X24" i="12"/>
  <c r="AI33" i="12"/>
  <c r="P29" i="12"/>
  <c r="U27" i="12"/>
  <c r="G19" i="12"/>
  <c r="AZ27" i="12"/>
  <c r="AY16" i="12"/>
  <c r="BA33" i="12"/>
  <c r="E25" i="12"/>
  <c r="AR17" i="12"/>
  <c r="AE26" i="12"/>
  <c r="Y19" i="12"/>
  <c r="S24" i="12"/>
  <c r="C30" i="12"/>
  <c r="BC19" i="12"/>
  <c r="AJ34" i="12"/>
  <c r="Z23" i="12"/>
  <c r="L27" i="12"/>
  <c r="AD21" i="12"/>
  <c r="R29" i="12"/>
  <c r="W21" i="12"/>
  <c r="U29" i="12"/>
  <c r="BA30" i="12"/>
  <c r="P17" i="12"/>
  <c r="P32" i="12"/>
  <c r="B20" i="12"/>
  <c r="AO26" i="12"/>
  <c r="AC22" i="12"/>
  <c r="AG21" i="12"/>
  <c r="AG18" i="12"/>
  <c r="S29" i="12"/>
  <c r="E27" i="12"/>
  <c r="AK23" i="12"/>
  <c r="T28" i="12"/>
  <c r="K33" i="12"/>
  <c r="Q19" i="12"/>
  <c r="AT25" i="12"/>
  <c r="AU29" i="12"/>
  <c r="K34" i="12"/>
  <c r="AU26" i="12"/>
  <c r="BB33" i="12"/>
  <c r="P22" i="12"/>
  <c r="O31" i="12"/>
  <c r="AQ33" i="12"/>
  <c r="AT32" i="12"/>
  <c r="T17" i="12"/>
  <c r="G32" i="12"/>
  <c r="W28" i="12"/>
  <c r="BC26" i="12"/>
  <c r="AZ30" i="12"/>
  <c r="B25" i="12"/>
  <c r="P16" i="12"/>
  <c r="AD17" i="12"/>
  <c r="AD34" i="12"/>
  <c r="G18" i="12"/>
  <c r="BC35" i="12"/>
  <c r="R19" i="12"/>
  <c r="C24" i="12"/>
  <c r="F25" i="12"/>
  <c r="E22" i="12"/>
  <c r="AE23" i="12"/>
  <c r="B22" i="12"/>
  <c r="AU33" i="12"/>
  <c r="AF16" i="12"/>
  <c r="AW27" i="12"/>
  <c r="AE19" i="12"/>
  <c r="BB17" i="12"/>
  <c r="AE33" i="12"/>
  <c r="O29" i="12"/>
  <c r="Z18" i="12"/>
  <c r="AC27" i="12"/>
  <c r="AO22" i="12"/>
  <c r="E31" i="12"/>
  <c r="AA21" i="12"/>
  <c r="X35" i="12"/>
  <c r="AP31" i="12"/>
  <c r="Z26" i="12"/>
  <c r="AE20" i="12"/>
  <c r="M33" i="12"/>
  <c r="E18" i="12"/>
  <c r="L35" i="12"/>
  <c r="BB21" i="12"/>
  <c r="T16" i="12"/>
  <c r="J22" i="12"/>
  <c r="AG35" i="12"/>
  <c r="O28" i="12"/>
  <c r="AD18" i="12"/>
  <c r="AD22" i="12"/>
  <c r="M25" i="12"/>
  <c r="AA19" i="12"/>
  <c r="AF22" i="12"/>
  <c r="N25" i="12"/>
  <c r="F22" i="12"/>
  <c r="AE29" i="1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文部科学省</author>
  </authors>
  <commentList>
    <comment ref="W16" authorId="0" shapeId="0" xr:uid="{00000000-0006-0000-0000-000001000000}">
      <text>
        <r>
          <rPr>
            <b/>
            <sz val="9"/>
            <color indexed="81"/>
            <rFont val="ＭＳ Ｐゴシック"/>
            <family val="3"/>
            <charset val="128"/>
          </rPr>
          <t xml:space="preserve">その他の場合に入力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JASSO審査室</author>
    <author>松島</author>
  </authors>
  <commentList>
    <comment ref="B5" authorId="0" shapeId="0" xr:uid="{00000000-0006-0000-0100-000001000000}">
      <text>
        <r>
          <rPr>
            <sz val="14"/>
            <color indexed="81"/>
            <rFont val="ＭＳ Ｐゴシック"/>
            <family val="3"/>
            <charset val="128"/>
          </rPr>
          <t xml:space="preserve">「大学名」欄から「問合わせ先Ｅ-mail」欄まで、誤りのないように入力してください。  
</t>
        </r>
      </text>
    </comment>
    <comment ref="C10" authorId="1" shapeId="0" xr:uid="{00000000-0006-0000-0100-000002000000}">
      <text>
        <r>
          <rPr>
            <sz val="14"/>
            <color indexed="81"/>
            <rFont val="ＭＳ Ｐゴシック"/>
            <family val="3"/>
            <charset val="128"/>
          </rPr>
          <t>推薦者数の合計を入力してください</t>
        </r>
      </text>
    </comment>
  </commentList>
</comments>
</file>

<file path=xl/sharedStrings.xml><?xml version="1.0" encoding="utf-8"?>
<sst xmlns="http://schemas.openxmlformats.org/spreadsheetml/2006/main" count="2382" uniqueCount="1211">
  <si>
    <t>大学名</t>
    <rPh sb="0" eb="3">
      <t>ダイガクメイ</t>
    </rPh>
    <phoneticPr fontId="3"/>
  </si>
  <si>
    <t>申請区分</t>
  </si>
  <si>
    <t>氏名</t>
    <rPh sb="0" eb="2">
      <t>シメイ</t>
    </rPh>
    <phoneticPr fontId="3"/>
  </si>
  <si>
    <t>第</t>
    <rPh sb="0" eb="1">
      <t>ダイ</t>
    </rPh>
    <phoneticPr fontId="3"/>
  </si>
  <si>
    <t>位/</t>
    <rPh sb="0" eb="1">
      <t>イ</t>
    </rPh>
    <phoneticPr fontId="3"/>
  </si>
  <si>
    <t>人中</t>
    <rPh sb="0" eb="1">
      <t>ニン</t>
    </rPh>
    <rPh sb="1" eb="2">
      <t>チュウ</t>
    </rPh>
    <phoneticPr fontId="3"/>
  </si>
  <si>
    <t>生年月日</t>
    <rPh sb="0" eb="4">
      <t>セイネンガッピ</t>
    </rPh>
    <phoneticPr fontId="3"/>
  </si>
  <si>
    <t>年</t>
    <rPh sb="0" eb="1">
      <t>ネン</t>
    </rPh>
    <phoneticPr fontId="1"/>
  </si>
  <si>
    <t>月</t>
    <rPh sb="0" eb="1">
      <t>ツキ</t>
    </rPh>
    <phoneticPr fontId="1"/>
  </si>
  <si>
    <t>日</t>
    <rPh sb="0" eb="1">
      <t>ヒ</t>
    </rPh>
    <phoneticPr fontId="1"/>
  </si>
  <si>
    <t>（</t>
    <phoneticPr fontId="1"/>
  </si>
  <si>
    <t>才）</t>
    <rPh sb="0" eb="1">
      <t>サイ</t>
    </rPh>
    <phoneticPr fontId="1"/>
  </si>
  <si>
    <t>性別</t>
    <rPh sb="0" eb="2">
      <t>セイベツ</t>
    </rPh>
    <phoneticPr fontId="3"/>
  </si>
  <si>
    <t>国籍</t>
    <rPh sb="0" eb="2">
      <t>コクセキ</t>
    </rPh>
    <phoneticPr fontId="3"/>
  </si>
  <si>
    <t>現住所</t>
    <rPh sb="0" eb="3">
      <t>ゲンジュウショ</t>
    </rPh>
    <phoneticPr fontId="3"/>
  </si>
  <si>
    <t>電話番号</t>
    <rPh sb="0" eb="2">
      <t>デンワ</t>
    </rPh>
    <rPh sb="2" eb="4">
      <t>バンゴウ</t>
    </rPh>
    <phoneticPr fontId="3"/>
  </si>
  <si>
    <t>研究分野・専攻分野（日本語で記入）</t>
    <rPh sb="0" eb="2">
      <t>ケンキュウ</t>
    </rPh>
    <rPh sb="2" eb="4">
      <t>ブンヤ</t>
    </rPh>
    <rPh sb="5" eb="7">
      <t>センコウ</t>
    </rPh>
    <rPh sb="7" eb="9">
      <t>ブンヤ</t>
    </rPh>
    <rPh sb="10" eb="13">
      <t>ニホンゴ</t>
    </rPh>
    <rPh sb="14" eb="16">
      <t>キニュウ</t>
    </rPh>
    <phoneticPr fontId="3"/>
  </si>
  <si>
    <t>研究分野　（</t>
    <rPh sb="0" eb="2">
      <t>ケンキュウ</t>
    </rPh>
    <rPh sb="2" eb="4">
      <t>ブンヤ</t>
    </rPh>
    <phoneticPr fontId="3"/>
  </si>
  <si>
    <t>）</t>
  </si>
  <si>
    <t>専攻分野　（</t>
  </si>
  <si>
    <t>特に</t>
    <rPh sb="0" eb="1">
      <t>トク</t>
    </rPh>
    <phoneticPr fontId="3"/>
  </si>
  <si>
    <t>希望奨学金支給期間</t>
  </si>
  <si>
    <t>学業成績係数</t>
    <rPh sb="0" eb="2">
      <t>ガクギョウ</t>
    </rPh>
    <rPh sb="2" eb="4">
      <t>セイセキ</t>
    </rPh>
    <rPh sb="4" eb="6">
      <t>ケイスウ</t>
    </rPh>
    <phoneticPr fontId="3"/>
  </si>
  <si>
    <t>推薦理由</t>
    <rPh sb="0" eb="2">
      <t>スイセン</t>
    </rPh>
    <rPh sb="2" eb="4">
      <t>リユウ</t>
    </rPh>
    <phoneticPr fontId="3"/>
  </si>
  <si>
    <t>国名</t>
  </si>
  <si>
    <t>研究分野</t>
    <rPh sb="0" eb="2">
      <t>ケンキュウ</t>
    </rPh>
    <rPh sb="2" eb="4">
      <t>ブンヤ</t>
    </rPh>
    <phoneticPr fontId="3"/>
  </si>
  <si>
    <t>マルバツ</t>
  </si>
  <si>
    <t>月</t>
    <rPh sb="0" eb="1">
      <t>ツキ</t>
    </rPh>
    <phoneticPr fontId="3"/>
  </si>
  <si>
    <t>日</t>
    <rPh sb="0" eb="1">
      <t>ヒ</t>
    </rPh>
    <phoneticPr fontId="3"/>
  </si>
  <si>
    <t>パキスタン</t>
  </si>
  <si>
    <t>情報学</t>
    <rPh sb="0" eb="3">
      <t>ジョウホウガク</t>
    </rPh>
    <phoneticPr fontId="3"/>
  </si>
  <si>
    <t>○</t>
  </si>
  <si>
    <t>インド</t>
  </si>
  <si>
    <t>環境学</t>
    <rPh sb="0" eb="3">
      <t>カンキョウガク</t>
    </rPh>
    <phoneticPr fontId="3"/>
  </si>
  <si>
    <t>×</t>
  </si>
  <si>
    <t>北海道大学</t>
  </si>
  <si>
    <t>ネパール</t>
  </si>
  <si>
    <t>複合新領域</t>
    <rPh sb="0" eb="2">
      <t>フクゴウ</t>
    </rPh>
    <rPh sb="2" eb="3">
      <t>シン</t>
    </rPh>
    <rPh sb="3" eb="5">
      <t>リョウイキ</t>
    </rPh>
    <phoneticPr fontId="3"/>
  </si>
  <si>
    <t>バングラデシュ</t>
  </si>
  <si>
    <t>総合人文社会</t>
    <rPh sb="0" eb="2">
      <t>ソウゴウ</t>
    </rPh>
    <rPh sb="2" eb="4">
      <t>ジンブン</t>
    </rPh>
    <rPh sb="4" eb="6">
      <t>シャカイ</t>
    </rPh>
    <phoneticPr fontId="3"/>
  </si>
  <si>
    <t>スリランカ</t>
  </si>
  <si>
    <t>人文学</t>
    <rPh sb="0" eb="2">
      <t>ジンブン</t>
    </rPh>
    <rPh sb="2" eb="3">
      <t>ガク</t>
    </rPh>
    <phoneticPr fontId="3"/>
  </si>
  <si>
    <t>ミャンマー</t>
  </si>
  <si>
    <t>社会科学</t>
    <rPh sb="0" eb="2">
      <t>シャカイ</t>
    </rPh>
    <rPh sb="2" eb="4">
      <t>カガク</t>
    </rPh>
    <phoneticPr fontId="3"/>
  </si>
  <si>
    <t>タイ</t>
  </si>
  <si>
    <t>総合理工</t>
    <rPh sb="0" eb="2">
      <t>ソウゴウ</t>
    </rPh>
    <rPh sb="2" eb="4">
      <t>リコウ</t>
    </rPh>
    <phoneticPr fontId="3"/>
  </si>
  <si>
    <t>マレーシア</t>
  </si>
  <si>
    <t>数物系科学</t>
    <rPh sb="0" eb="1">
      <t>スウ</t>
    </rPh>
    <rPh sb="1" eb="2">
      <t>モノ</t>
    </rPh>
    <rPh sb="2" eb="3">
      <t>ケイ</t>
    </rPh>
    <rPh sb="3" eb="5">
      <t>カガク</t>
    </rPh>
    <phoneticPr fontId="3"/>
  </si>
  <si>
    <t>シンガポール</t>
  </si>
  <si>
    <t>化学</t>
    <rPh sb="0" eb="2">
      <t>カガク</t>
    </rPh>
    <phoneticPr fontId="3"/>
  </si>
  <si>
    <t>東北大学</t>
  </si>
  <si>
    <t>インドネシア</t>
  </si>
  <si>
    <t>工学</t>
    <rPh sb="0" eb="2">
      <t>コウガク</t>
    </rPh>
    <phoneticPr fontId="3"/>
  </si>
  <si>
    <t>フィリピン</t>
  </si>
  <si>
    <t>総合生物</t>
    <rPh sb="0" eb="2">
      <t>ソウゴウ</t>
    </rPh>
    <rPh sb="2" eb="4">
      <t>セイブツ</t>
    </rPh>
    <phoneticPr fontId="3"/>
  </si>
  <si>
    <t>生物学</t>
    <rPh sb="0" eb="3">
      <t>セイブツガク</t>
    </rPh>
    <phoneticPr fontId="3"/>
  </si>
  <si>
    <t>農学</t>
    <rPh sb="0" eb="2">
      <t>ノウガク</t>
    </rPh>
    <phoneticPr fontId="3"/>
  </si>
  <si>
    <t>モンゴル</t>
  </si>
  <si>
    <t>医歯薬学</t>
    <rPh sb="0" eb="3">
      <t>イシヤク</t>
    </rPh>
    <rPh sb="3" eb="4">
      <t>ガク</t>
    </rPh>
    <phoneticPr fontId="3"/>
  </si>
  <si>
    <t>ベトナム</t>
  </si>
  <si>
    <t>カンボジア</t>
  </si>
  <si>
    <t>ブータン</t>
  </si>
  <si>
    <t>千葉大学</t>
  </si>
  <si>
    <t>ラオス</t>
  </si>
  <si>
    <t>18</t>
  </si>
  <si>
    <t>ブルネイ</t>
  </si>
  <si>
    <t>19</t>
  </si>
  <si>
    <t>20</t>
  </si>
  <si>
    <t>モルディブ</t>
  </si>
  <si>
    <t>21</t>
  </si>
  <si>
    <t>22</t>
  </si>
  <si>
    <t>筑波大学</t>
  </si>
  <si>
    <t>23</t>
  </si>
  <si>
    <t>長岡技術科学大学</t>
  </si>
  <si>
    <t>イラン</t>
  </si>
  <si>
    <t>24</t>
  </si>
  <si>
    <t>トルコ</t>
  </si>
  <si>
    <t>25</t>
  </si>
  <si>
    <t>シリア</t>
  </si>
  <si>
    <t>26</t>
  </si>
  <si>
    <t>レバノン</t>
  </si>
  <si>
    <t>27</t>
  </si>
  <si>
    <t>イスラエル</t>
  </si>
  <si>
    <t>28</t>
  </si>
  <si>
    <t>ヨルダン</t>
  </si>
  <si>
    <t>29</t>
  </si>
  <si>
    <t>東京大学</t>
  </si>
  <si>
    <t>イラク</t>
  </si>
  <si>
    <t>30</t>
  </si>
  <si>
    <t>東京医科歯科大学</t>
  </si>
  <si>
    <t>クウェート</t>
  </si>
  <si>
    <t>東京外国語大学</t>
  </si>
  <si>
    <t>サウジアラビア</t>
  </si>
  <si>
    <t>アフガニスタン</t>
  </si>
  <si>
    <t>東京芸術大学</t>
  </si>
  <si>
    <t>パレスチナ</t>
  </si>
  <si>
    <t>東京工業大学</t>
  </si>
  <si>
    <t>イエメン</t>
  </si>
  <si>
    <t>バーレーン</t>
  </si>
  <si>
    <t>オマーン</t>
  </si>
  <si>
    <t>カタール</t>
  </si>
  <si>
    <t>金沢大学</t>
  </si>
  <si>
    <t>エジプト</t>
  </si>
  <si>
    <t>スーダン</t>
  </si>
  <si>
    <t>リビア</t>
  </si>
  <si>
    <t>チュニジア</t>
  </si>
  <si>
    <t>アルジェリア</t>
  </si>
  <si>
    <t>名古屋大学</t>
  </si>
  <si>
    <t>マダガスカル</t>
  </si>
  <si>
    <t>ケニア</t>
  </si>
  <si>
    <t>タンザニア</t>
  </si>
  <si>
    <t>豊橋技術科学大学</t>
  </si>
  <si>
    <t>ナイジェリア</t>
  </si>
  <si>
    <t>ガーナ</t>
  </si>
  <si>
    <t>リベリア</t>
  </si>
  <si>
    <t>京都大学</t>
  </si>
  <si>
    <t>ガボン</t>
  </si>
  <si>
    <t>京都工芸繊維大学</t>
  </si>
  <si>
    <t>カメルーン</t>
  </si>
  <si>
    <t>大阪大学</t>
  </si>
  <si>
    <t>ザンビア</t>
  </si>
  <si>
    <t>コートジボワール</t>
  </si>
  <si>
    <t>モロッコ</t>
  </si>
  <si>
    <t>セネガル</t>
  </si>
  <si>
    <t>エチオピア</t>
  </si>
  <si>
    <t>ギニア</t>
  </si>
  <si>
    <t>ウガンダ</t>
  </si>
  <si>
    <t>ジンバブエ</t>
  </si>
  <si>
    <t>奈良先端科学技術大学院大学</t>
  </si>
  <si>
    <t>モーリタニア</t>
  </si>
  <si>
    <t>トーゴ</t>
  </si>
  <si>
    <t>岡山大学</t>
  </si>
  <si>
    <t>広島大学</t>
  </si>
  <si>
    <t>ベナン</t>
  </si>
  <si>
    <t>マラウイ</t>
  </si>
  <si>
    <t>ギニアビサウ</t>
  </si>
  <si>
    <t>スワジランド</t>
  </si>
  <si>
    <t>エリトリア</t>
  </si>
  <si>
    <t>コモロ</t>
  </si>
  <si>
    <t>ナミビア</t>
  </si>
  <si>
    <t>九州大学</t>
  </si>
  <si>
    <t>ボツワナ</t>
  </si>
  <si>
    <t>マリ</t>
  </si>
  <si>
    <t>ニジェール</t>
  </si>
  <si>
    <t>モーリシャス</t>
  </si>
  <si>
    <t>レソト</t>
  </si>
  <si>
    <t>熊本大学</t>
  </si>
  <si>
    <t>ソマリア</t>
  </si>
  <si>
    <t>モザンビーク</t>
  </si>
  <si>
    <t>ルワンダ</t>
  </si>
  <si>
    <t>シエラレオネ</t>
  </si>
  <si>
    <t>ブルンジ</t>
  </si>
  <si>
    <t>ジブチ</t>
  </si>
  <si>
    <t>ガンビア</t>
  </si>
  <si>
    <t>チャド</t>
  </si>
  <si>
    <t>アンゴラ</t>
  </si>
  <si>
    <t>カーボヴェルデ</t>
  </si>
  <si>
    <t>サントメ・プリンシペ</t>
  </si>
  <si>
    <t>会津大学</t>
  </si>
  <si>
    <t>ブルキナファソ</t>
  </si>
  <si>
    <t>オーストラリア</t>
  </si>
  <si>
    <t>ニュージーランド</t>
  </si>
  <si>
    <t>パプアニューギニア</t>
  </si>
  <si>
    <t>国際教養大学</t>
  </si>
  <si>
    <t>フィジー</t>
  </si>
  <si>
    <t>パラオ</t>
  </si>
  <si>
    <t>マーシャル</t>
  </si>
  <si>
    <t>ミクロネシア</t>
  </si>
  <si>
    <t>サモア</t>
  </si>
  <si>
    <t>トンガ</t>
  </si>
  <si>
    <t>キリバス</t>
  </si>
  <si>
    <t>ナウル</t>
  </si>
  <si>
    <t>ツバル</t>
  </si>
  <si>
    <t>バヌアツ</t>
  </si>
  <si>
    <t>ニウエ</t>
  </si>
  <si>
    <t>カナダ</t>
  </si>
  <si>
    <t>メキシコ</t>
  </si>
  <si>
    <t>グアテマラ</t>
  </si>
  <si>
    <t>エルサルバドル</t>
  </si>
  <si>
    <t>ニカラグア</t>
  </si>
  <si>
    <t>コスタリカ</t>
  </si>
  <si>
    <t>キューバ</t>
  </si>
  <si>
    <t>ブラジル</t>
  </si>
  <si>
    <t>パラグアイ</t>
  </si>
  <si>
    <t>ウルグアイ</t>
  </si>
  <si>
    <t>アルゼンチン</t>
  </si>
  <si>
    <t>チリ</t>
  </si>
  <si>
    <t>ボリビア</t>
  </si>
  <si>
    <t>ペルー</t>
  </si>
  <si>
    <t>エクアドル</t>
  </si>
  <si>
    <t>コロンビア</t>
  </si>
  <si>
    <t>ベネズエラ</t>
  </si>
  <si>
    <t>ホンジュラス</t>
  </si>
  <si>
    <t>パナマ</t>
  </si>
  <si>
    <t>ジャマイカ</t>
  </si>
  <si>
    <t>トリニダード・トバゴ</t>
  </si>
  <si>
    <t>バハマ</t>
  </si>
  <si>
    <t>アンティグア・バーブーダ</t>
  </si>
  <si>
    <t>バルバドス</t>
  </si>
  <si>
    <t>グレナダ</t>
  </si>
  <si>
    <t>セントビンセント</t>
  </si>
  <si>
    <t>スリナム</t>
  </si>
  <si>
    <t>ガイアナ</t>
  </si>
  <si>
    <t>ベリーズ</t>
  </si>
  <si>
    <t>ハイチ</t>
  </si>
  <si>
    <t>アイスランド</t>
  </si>
  <si>
    <t>フィンランド</t>
  </si>
  <si>
    <t>スウェーデン</t>
  </si>
  <si>
    <t>ノルウェー</t>
  </si>
  <si>
    <t>デンマーク</t>
  </si>
  <si>
    <t>アイルランド</t>
  </si>
  <si>
    <t>ベルギー</t>
  </si>
  <si>
    <t>ルクセンブルク</t>
  </si>
  <si>
    <t>オランダ</t>
  </si>
  <si>
    <t>ドイツ</t>
  </si>
  <si>
    <t>フランス</t>
  </si>
  <si>
    <t>スペイン</t>
  </si>
  <si>
    <t>ポルトガル</t>
  </si>
  <si>
    <t>イタリア</t>
  </si>
  <si>
    <t>マルタ</t>
  </si>
  <si>
    <t>ギリシャ</t>
  </si>
  <si>
    <t>オーストリア</t>
  </si>
  <si>
    <t>スイス</t>
  </si>
  <si>
    <t>ポーランド</t>
  </si>
  <si>
    <t>チェコ</t>
  </si>
  <si>
    <t>ハンガリー</t>
  </si>
  <si>
    <t>ルーマニア</t>
  </si>
  <si>
    <t>ブルガリア</t>
  </si>
  <si>
    <t>アルバニア</t>
  </si>
  <si>
    <t>ロシア</t>
  </si>
  <si>
    <t>エストニア</t>
  </si>
  <si>
    <t>ラトビア</t>
  </si>
  <si>
    <t>リトアニア</t>
  </si>
  <si>
    <t>スロバキア</t>
  </si>
  <si>
    <t>ウクライナ</t>
  </si>
  <si>
    <t>ウズベキスタン</t>
  </si>
  <si>
    <t>カザフスタン</t>
  </si>
  <si>
    <t>ベラルーシ</t>
  </si>
  <si>
    <t>クロアチア</t>
  </si>
  <si>
    <t>スロベニア</t>
  </si>
  <si>
    <t>ボスニア・ヘルツェゴビナ</t>
  </si>
  <si>
    <t>アンドラ</t>
  </si>
  <si>
    <t>セルビア</t>
  </si>
  <si>
    <t>モンテネグロ</t>
  </si>
  <si>
    <t>コソボ</t>
  </si>
  <si>
    <t>キルギス</t>
  </si>
  <si>
    <t>アゼルバイジャン</t>
  </si>
  <si>
    <t>タジキスタン</t>
  </si>
  <si>
    <t>トルクメニスタン</t>
  </si>
  <si>
    <t>アルメニア</t>
  </si>
  <si>
    <t>モルドバ</t>
  </si>
  <si>
    <t>キプロス</t>
  </si>
  <si>
    <t>サンマリノ</t>
  </si>
  <si>
    <t>モナコ</t>
  </si>
  <si>
    <t>リヒテンシュタイン</t>
  </si>
  <si>
    <t>国際大学</t>
  </si>
  <si>
    <t>慶應義塾大学</t>
  </si>
  <si>
    <t>国際基督教大学</t>
  </si>
  <si>
    <t>芝浦工業大学</t>
  </si>
  <si>
    <t>上智大学</t>
  </si>
  <si>
    <t>東洋大学</t>
  </si>
  <si>
    <t>法政大学</t>
  </si>
  <si>
    <t>明治大学</t>
  </si>
  <si>
    <t>立教大学</t>
  </si>
  <si>
    <t>早稲田大学</t>
  </si>
  <si>
    <t>創価大学</t>
  </si>
  <si>
    <t>立命館大学</t>
  </si>
  <si>
    <t>関西学院大学</t>
  </si>
  <si>
    <t>立命館アジア太平洋大学</t>
  </si>
  <si>
    <t>大学名</t>
    <rPh sb="0" eb="2">
      <t>ダイガク</t>
    </rPh>
    <rPh sb="2" eb="3">
      <t>メイ</t>
    </rPh>
    <phoneticPr fontId="3"/>
  </si>
  <si>
    <t>生年月日</t>
  </si>
  <si>
    <t>研究分野</t>
  </si>
  <si>
    <t>専攻分野</t>
  </si>
  <si>
    <t>在籍
身分</t>
    <rPh sb="0" eb="2">
      <t>ザイセキ</t>
    </rPh>
    <rPh sb="3" eb="5">
      <t>ミブン</t>
    </rPh>
    <phoneticPr fontId="3"/>
  </si>
  <si>
    <t>外為法確認</t>
    <rPh sb="0" eb="3">
      <t>ガイタメホウ</t>
    </rPh>
    <rPh sb="3" eb="5">
      <t>カクニン</t>
    </rPh>
    <phoneticPr fontId="3"/>
  </si>
  <si>
    <t>E-mail</t>
    <phoneticPr fontId="1"/>
  </si>
  <si>
    <t>○○○○○…</t>
    <phoneticPr fontId="1"/>
  </si>
  <si>
    <t>■■大学</t>
    <rPh sb="2" eb="4">
      <t>ダイガク</t>
    </rPh>
    <phoneticPr fontId="1"/>
  </si>
  <si>
    <t>に関する研究</t>
    <rPh sb="1" eb="2">
      <t>カン</t>
    </rPh>
    <rPh sb="4" eb="6">
      <t>ケンキュウ</t>
    </rPh>
    <phoneticPr fontId="1"/>
  </si>
  <si>
    <t>事項</t>
    <rPh sb="0" eb="2">
      <t>ジコウ</t>
    </rPh>
    <phoneticPr fontId="1"/>
  </si>
  <si>
    <t>確認する内容</t>
    <rPh sb="0" eb="2">
      <t>カクニン</t>
    </rPh>
    <rPh sb="4" eb="6">
      <t>ナイヨウ</t>
    </rPh>
    <phoneticPr fontId="1"/>
  </si>
  <si>
    <t>全体</t>
    <rPh sb="0" eb="2">
      <t>ゼンタイ</t>
    </rPh>
    <phoneticPr fontId="1"/>
  </si>
  <si>
    <t>学業成績係数</t>
    <rPh sb="0" eb="2">
      <t>ガクギョウ</t>
    </rPh>
    <rPh sb="2" eb="4">
      <t>セイセキ</t>
    </rPh>
    <rPh sb="4" eb="6">
      <t>ケイスウ</t>
    </rPh>
    <phoneticPr fontId="1"/>
  </si>
  <si>
    <t>外為法の確認</t>
    <rPh sb="0" eb="3">
      <t>ガイタメホウ</t>
    </rPh>
    <rPh sb="4" eb="6">
      <t>カクニン</t>
    </rPh>
    <phoneticPr fontId="1"/>
  </si>
  <si>
    <t>確認したか。○印が付されているか。</t>
    <rPh sb="0" eb="2">
      <t>カクニン</t>
    </rPh>
    <rPh sb="7" eb="8">
      <t>シルシ</t>
    </rPh>
    <rPh sb="9" eb="10">
      <t>フ</t>
    </rPh>
    <phoneticPr fontId="1"/>
  </si>
  <si>
    <t>推薦人数</t>
    <rPh sb="0" eb="2">
      <t>スイセン</t>
    </rPh>
    <rPh sb="2" eb="4">
      <t>ニンズウ</t>
    </rPh>
    <phoneticPr fontId="1"/>
  </si>
  <si>
    <t>外為法確認(確認の上「○」を選択すること）</t>
    <rPh sb="0" eb="3">
      <t>ガイタメホウ</t>
    </rPh>
    <rPh sb="3" eb="5">
      <t>カクニン</t>
    </rPh>
    <rPh sb="6" eb="8">
      <t>カクニン</t>
    </rPh>
    <rPh sb="9" eb="10">
      <t>ウエ</t>
    </rPh>
    <rPh sb="14" eb="16">
      <t>センタク</t>
    </rPh>
    <phoneticPr fontId="3"/>
  </si>
  <si>
    <t>※　本シートのコメントが付された欄以外は、別紙様式１「推薦調書」シートから必要な事項がリンクされますので、入力不要です。</t>
    <rPh sb="2" eb="3">
      <t>ホン</t>
    </rPh>
    <rPh sb="12" eb="13">
      <t>フ</t>
    </rPh>
    <rPh sb="16" eb="17">
      <t>ラン</t>
    </rPh>
    <rPh sb="17" eb="19">
      <t>イガイ</t>
    </rPh>
    <rPh sb="21" eb="23">
      <t>ベッシ</t>
    </rPh>
    <rPh sb="23" eb="25">
      <t>ヨウシキ</t>
    </rPh>
    <rPh sb="27" eb="29">
      <t>スイセン</t>
    </rPh>
    <rPh sb="29" eb="31">
      <t>チョウショ</t>
    </rPh>
    <rPh sb="37" eb="39">
      <t>ヒツヨウ</t>
    </rPh>
    <rPh sb="40" eb="42">
      <t>ジコウ</t>
    </rPh>
    <rPh sb="53" eb="55">
      <t>ニュウリョク</t>
    </rPh>
    <rPh sb="55" eb="57">
      <t>フヨウ</t>
    </rPh>
    <phoneticPr fontId="3"/>
  </si>
  <si>
    <t>※　本シートにて入力漏れや誤りを発見した場合は、必ずリンク元の別紙様式１「推薦調書」シートを修正してください（本シートを修正しないでください）。</t>
    <rPh sb="2" eb="3">
      <t>ホン</t>
    </rPh>
    <rPh sb="8" eb="10">
      <t>ニュウリョク</t>
    </rPh>
    <rPh sb="10" eb="11">
      <t>モ</t>
    </rPh>
    <rPh sb="13" eb="14">
      <t>アヤマ</t>
    </rPh>
    <rPh sb="16" eb="18">
      <t>ハッケン</t>
    </rPh>
    <rPh sb="20" eb="22">
      <t>バアイ</t>
    </rPh>
    <rPh sb="24" eb="25">
      <t>カナラ</t>
    </rPh>
    <rPh sb="29" eb="30">
      <t>モト</t>
    </rPh>
    <rPh sb="31" eb="33">
      <t>ベッシ</t>
    </rPh>
    <rPh sb="33" eb="35">
      <t>ヨウシキ</t>
    </rPh>
    <rPh sb="37" eb="39">
      <t>スイセン</t>
    </rPh>
    <rPh sb="39" eb="41">
      <t>チョウショ</t>
    </rPh>
    <rPh sb="46" eb="48">
      <t>シュウセイ</t>
    </rPh>
    <rPh sb="55" eb="56">
      <t>ホン</t>
    </rPh>
    <rPh sb="60" eb="62">
      <t>シュウセイ</t>
    </rPh>
    <phoneticPr fontId="3"/>
  </si>
  <si>
    <t>担当課・担当者名</t>
    <rPh sb="0" eb="2">
      <t>タントウ</t>
    </rPh>
    <rPh sb="2" eb="3">
      <t>カ</t>
    </rPh>
    <rPh sb="4" eb="8">
      <t>タントウシャメイ</t>
    </rPh>
    <phoneticPr fontId="3"/>
  </si>
  <si>
    <r>
      <t>問い合わせ先</t>
    </r>
    <r>
      <rPr>
        <b/>
        <sz val="12"/>
        <rFont val="ＭＳ ゴシック"/>
        <family val="3"/>
        <charset val="128"/>
      </rPr>
      <t>TEL</t>
    </r>
    <rPh sb="0" eb="1">
      <t>ト</t>
    </rPh>
    <rPh sb="2" eb="3">
      <t>ア</t>
    </rPh>
    <rPh sb="5" eb="6">
      <t>サキ</t>
    </rPh>
    <phoneticPr fontId="3"/>
  </si>
  <si>
    <r>
      <t>問い合わせ先</t>
    </r>
    <r>
      <rPr>
        <b/>
        <sz val="12"/>
        <rFont val="ＭＳ ゴシック"/>
        <family val="3"/>
        <charset val="128"/>
      </rPr>
      <t>E-mail</t>
    </r>
    <rPh sb="0" eb="1">
      <t>ト</t>
    </rPh>
    <rPh sb="2" eb="3">
      <t>ア</t>
    </rPh>
    <rPh sb="5" eb="6">
      <t>サキ</t>
    </rPh>
    <phoneticPr fontId="3"/>
  </si>
  <si>
    <t>推薦者一覧（別紙様式２）</t>
    <rPh sb="0" eb="3">
      <t>スイセンシャ</t>
    </rPh>
    <rPh sb="3" eb="5">
      <t>イチラン</t>
    </rPh>
    <rPh sb="6" eb="8">
      <t>ベッシ</t>
    </rPh>
    <rPh sb="8" eb="10">
      <t>ヨウシキ</t>
    </rPh>
    <phoneticPr fontId="1"/>
  </si>
  <si>
    <t>他の奨学金の応募・受給状況</t>
    <rPh sb="0" eb="1">
      <t>タ</t>
    </rPh>
    <rPh sb="2" eb="5">
      <t>ショウガクキン</t>
    </rPh>
    <rPh sb="6" eb="8">
      <t>オウボ</t>
    </rPh>
    <rPh sb="9" eb="11">
      <t>ジュキュウ</t>
    </rPh>
    <rPh sb="11" eb="13">
      <t>ジョウキョウ</t>
    </rPh>
    <phoneticPr fontId="1"/>
  </si>
  <si>
    <t>01</t>
    <phoneticPr fontId="1"/>
  </si>
  <si>
    <t>02</t>
    <phoneticPr fontId="1"/>
  </si>
  <si>
    <t>03</t>
    <phoneticPr fontId="1"/>
  </si>
  <si>
    <t>04</t>
    <phoneticPr fontId="1"/>
  </si>
  <si>
    <t>05</t>
    <phoneticPr fontId="1"/>
  </si>
  <si>
    <t>推薦者数合計</t>
    <rPh sb="0" eb="3">
      <t>スイセンシャ</t>
    </rPh>
    <rPh sb="3" eb="4">
      <t>スウ</t>
    </rPh>
    <rPh sb="4" eb="6">
      <t>ゴウケイ</t>
    </rPh>
    <phoneticPr fontId="1"/>
  </si>
  <si>
    <t>人</t>
    <rPh sb="0" eb="1">
      <t>ニン</t>
    </rPh>
    <phoneticPr fontId="1"/>
  </si>
  <si>
    <t>他の奨学金の応募・受給状況</t>
    <rPh sb="0" eb="1">
      <t>タ</t>
    </rPh>
    <rPh sb="2" eb="5">
      <t>ショウガクキン</t>
    </rPh>
    <rPh sb="6" eb="8">
      <t>オウボ</t>
    </rPh>
    <rPh sb="9" eb="11">
      <t>ジュキュウ</t>
    </rPh>
    <rPh sb="11" eb="13">
      <t>ジョウキョウ</t>
    </rPh>
    <phoneticPr fontId="3"/>
  </si>
  <si>
    <t>国番号</t>
    <rPh sb="0" eb="1">
      <t>クニ</t>
    </rPh>
    <rPh sb="1" eb="3">
      <t>バンゴウ</t>
    </rPh>
    <phoneticPr fontId="3"/>
  </si>
  <si>
    <t>学校番号</t>
    <rPh sb="0" eb="2">
      <t>ガッコウ</t>
    </rPh>
    <rPh sb="2" eb="4">
      <t>バンゴウ</t>
    </rPh>
    <phoneticPr fontId="3"/>
  </si>
  <si>
    <t>国番号</t>
    <rPh sb="0" eb="1">
      <t>クニ</t>
    </rPh>
    <rPh sb="1" eb="3">
      <t>バンゴウ</t>
    </rPh>
    <phoneticPr fontId="1"/>
  </si>
  <si>
    <t>101</t>
  </si>
  <si>
    <t>102</t>
  </si>
  <si>
    <t>103</t>
  </si>
  <si>
    <t>104</t>
  </si>
  <si>
    <t>105</t>
  </si>
  <si>
    <t>106</t>
  </si>
  <si>
    <t>107</t>
  </si>
  <si>
    <t>108</t>
  </si>
  <si>
    <t>大韓民国</t>
    <rPh sb="0" eb="4">
      <t>ダイカンミンコク</t>
    </rPh>
    <phoneticPr fontId="21"/>
  </si>
  <si>
    <t>109-1</t>
  </si>
  <si>
    <t>中国</t>
    <rPh sb="0" eb="2">
      <t>チュウゴク</t>
    </rPh>
    <phoneticPr fontId="21"/>
  </si>
  <si>
    <t>109-2</t>
  </si>
  <si>
    <t>中国（香港）</t>
    <rPh sb="0" eb="2">
      <t>チュウゴク</t>
    </rPh>
    <rPh sb="3" eb="5">
      <t>ホンコン</t>
    </rPh>
    <phoneticPr fontId="21"/>
  </si>
  <si>
    <t>109-3</t>
  </si>
  <si>
    <t>中国（マカオ）</t>
    <rPh sb="0" eb="2">
      <t>チュウゴク</t>
    </rPh>
    <phoneticPr fontId="21"/>
  </si>
  <si>
    <t>112</t>
  </si>
  <si>
    <t>113</t>
  </si>
  <si>
    <t>114</t>
  </si>
  <si>
    <t>115</t>
  </si>
  <si>
    <t>東ティモール</t>
    <rPh sb="0" eb="1">
      <t>ヒガシ</t>
    </rPh>
    <phoneticPr fontId="4"/>
  </si>
  <si>
    <t>116</t>
  </si>
  <si>
    <t>117</t>
  </si>
  <si>
    <t>118</t>
  </si>
  <si>
    <t>119</t>
  </si>
  <si>
    <t>120</t>
  </si>
  <si>
    <t>121</t>
  </si>
  <si>
    <t>122</t>
  </si>
  <si>
    <t>123</t>
  </si>
  <si>
    <t>190</t>
    <phoneticPr fontId="1"/>
  </si>
  <si>
    <t>その他（アジア地域）</t>
    <rPh sb="2" eb="3">
      <t>タ</t>
    </rPh>
    <rPh sb="7" eb="9">
      <t>チイキ</t>
    </rPh>
    <phoneticPr fontId="1"/>
  </si>
  <si>
    <t>201</t>
  </si>
  <si>
    <t>202</t>
  </si>
  <si>
    <t>203</t>
  </si>
  <si>
    <t>ソロモン</t>
  </si>
  <si>
    <t>204</t>
  </si>
  <si>
    <t>205</t>
    <phoneticPr fontId="1"/>
  </si>
  <si>
    <t>206</t>
  </si>
  <si>
    <t>クック</t>
  </si>
  <si>
    <t>207</t>
  </si>
  <si>
    <t>208</t>
  </si>
  <si>
    <t>209</t>
  </si>
  <si>
    <t>210</t>
  </si>
  <si>
    <t>211</t>
  </si>
  <si>
    <t>212</t>
  </si>
  <si>
    <t>213</t>
  </si>
  <si>
    <t>214</t>
  </si>
  <si>
    <t>215</t>
  </si>
  <si>
    <t>216</t>
  </si>
  <si>
    <t>290</t>
    <phoneticPr fontId="1"/>
  </si>
  <si>
    <t>その他（大洋州地域）</t>
    <rPh sb="2" eb="3">
      <t>タ</t>
    </rPh>
    <rPh sb="4" eb="6">
      <t>タイヨウ</t>
    </rPh>
    <rPh sb="6" eb="7">
      <t>シュウ</t>
    </rPh>
    <rPh sb="7" eb="9">
      <t>チイキ</t>
    </rPh>
    <phoneticPr fontId="1"/>
  </si>
  <si>
    <t>301</t>
    <phoneticPr fontId="1"/>
  </si>
  <si>
    <t>米国</t>
    <rPh sb="0" eb="2">
      <t>ベイコク</t>
    </rPh>
    <phoneticPr fontId="21"/>
  </si>
  <si>
    <t>302</t>
    <phoneticPr fontId="1"/>
  </si>
  <si>
    <t>390</t>
    <phoneticPr fontId="1"/>
  </si>
  <si>
    <t>その他（北米地域）</t>
    <rPh sb="2" eb="3">
      <t>タ</t>
    </rPh>
    <rPh sb="4" eb="6">
      <t>ホクベイ</t>
    </rPh>
    <rPh sb="6" eb="8">
      <t>チイキ</t>
    </rPh>
    <phoneticPr fontId="1"/>
  </si>
  <si>
    <t>401</t>
  </si>
  <si>
    <t>402</t>
  </si>
  <si>
    <t>403</t>
  </si>
  <si>
    <t>404</t>
  </si>
  <si>
    <t>405</t>
  </si>
  <si>
    <t>406</t>
  </si>
  <si>
    <t>407</t>
  </si>
  <si>
    <t>408</t>
  </si>
  <si>
    <t>409</t>
  </si>
  <si>
    <t>410</t>
  </si>
  <si>
    <t>411</t>
  </si>
  <si>
    <t>412</t>
  </si>
  <si>
    <t>413</t>
  </si>
  <si>
    <t>ドミニカ共和国</t>
    <rPh sb="4" eb="7">
      <t>キョウワコク</t>
    </rPh>
    <phoneticPr fontId="4"/>
  </si>
  <si>
    <t>414</t>
  </si>
  <si>
    <t>415</t>
  </si>
  <si>
    <t>416</t>
  </si>
  <si>
    <t>417</t>
  </si>
  <si>
    <t>418</t>
  </si>
  <si>
    <t>419</t>
  </si>
  <si>
    <t>セントクリストファーネイビス</t>
    <phoneticPr fontId="1"/>
  </si>
  <si>
    <t>420</t>
  </si>
  <si>
    <t>421</t>
  </si>
  <si>
    <t>セントルシア</t>
    <phoneticPr fontId="1"/>
  </si>
  <si>
    <t>422</t>
  </si>
  <si>
    <t>ドミニカ</t>
  </si>
  <si>
    <t>423</t>
  </si>
  <si>
    <t>424</t>
  </si>
  <si>
    <t>425</t>
  </si>
  <si>
    <t>426</t>
  </si>
  <si>
    <t>427</t>
  </si>
  <si>
    <t>428</t>
    <phoneticPr fontId="1"/>
  </si>
  <si>
    <t>429</t>
  </si>
  <si>
    <t>430</t>
  </si>
  <si>
    <t>431</t>
  </si>
  <si>
    <t>432</t>
  </si>
  <si>
    <t>433</t>
  </si>
  <si>
    <t>490</t>
    <phoneticPr fontId="1"/>
  </si>
  <si>
    <t>その他（中南米地域）</t>
    <rPh sb="2" eb="3">
      <t>タ</t>
    </rPh>
    <rPh sb="4" eb="7">
      <t>チュウナンベイ</t>
    </rPh>
    <rPh sb="7" eb="9">
      <t>チイキ</t>
    </rPh>
    <phoneticPr fontId="1"/>
  </si>
  <si>
    <t>501</t>
  </si>
  <si>
    <t>502</t>
  </si>
  <si>
    <t>503</t>
  </si>
  <si>
    <t>504</t>
  </si>
  <si>
    <t>505</t>
  </si>
  <si>
    <t>506</t>
  </si>
  <si>
    <t>507</t>
  </si>
  <si>
    <t>508</t>
  </si>
  <si>
    <t>509</t>
  </si>
  <si>
    <t>510</t>
  </si>
  <si>
    <t>511</t>
  </si>
  <si>
    <t>英国</t>
    <rPh sb="0" eb="2">
      <t>エイコク</t>
    </rPh>
    <phoneticPr fontId="21"/>
  </si>
  <si>
    <t>512</t>
  </si>
  <si>
    <t>513</t>
  </si>
  <si>
    <t>514</t>
  </si>
  <si>
    <t>515</t>
  </si>
  <si>
    <t>マケドニア</t>
  </si>
  <si>
    <t>516</t>
  </si>
  <si>
    <t>517</t>
  </si>
  <si>
    <t>518</t>
  </si>
  <si>
    <t>519</t>
  </si>
  <si>
    <t>520</t>
  </si>
  <si>
    <t>521</t>
  </si>
  <si>
    <t>522</t>
  </si>
  <si>
    <t>ジョージア</t>
  </si>
  <si>
    <t>523</t>
  </si>
  <si>
    <t>524</t>
  </si>
  <si>
    <t>525</t>
  </si>
  <si>
    <t>526</t>
  </si>
  <si>
    <t>527</t>
  </si>
  <si>
    <t>528</t>
  </si>
  <si>
    <t>529</t>
  </si>
  <si>
    <t>530</t>
  </si>
  <si>
    <t>531</t>
  </si>
  <si>
    <t>532</t>
  </si>
  <si>
    <t>533</t>
  </si>
  <si>
    <t>534</t>
  </si>
  <si>
    <t>535</t>
  </si>
  <si>
    <t>536</t>
  </si>
  <si>
    <t>537</t>
  </si>
  <si>
    <t>538</t>
  </si>
  <si>
    <t>539</t>
  </si>
  <si>
    <t>540</t>
  </si>
  <si>
    <t>541</t>
  </si>
  <si>
    <t>542</t>
  </si>
  <si>
    <t>543</t>
  </si>
  <si>
    <t>544</t>
  </si>
  <si>
    <t>545</t>
  </si>
  <si>
    <t>546</t>
  </si>
  <si>
    <t>547</t>
  </si>
  <si>
    <t>548</t>
  </si>
  <si>
    <t>549</t>
  </si>
  <si>
    <t>550</t>
  </si>
  <si>
    <t>551</t>
  </si>
  <si>
    <t>552</t>
  </si>
  <si>
    <t>553</t>
    <phoneticPr fontId="1"/>
  </si>
  <si>
    <t>590</t>
    <phoneticPr fontId="1"/>
  </si>
  <si>
    <t>その他（欧州地域）</t>
    <rPh sb="2" eb="3">
      <t>タ</t>
    </rPh>
    <rPh sb="4" eb="6">
      <t>オウシュウ</t>
    </rPh>
    <rPh sb="6" eb="8">
      <t>チイキ</t>
    </rPh>
    <phoneticPr fontId="1"/>
  </si>
  <si>
    <t>601</t>
  </si>
  <si>
    <t>602</t>
  </si>
  <si>
    <t>アラブ首長国連邦</t>
    <rPh sb="3" eb="6">
      <t>シュチョウコク</t>
    </rPh>
    <rPh sb="6" eb="8">
      <t>レンポウ</t>
    </rPh>
    <phoneticPr fontId="21"/>
  </si>
  <si>
    <t>603</t>
  </si>
  <si>
    <t>604</t>
  </si>
  <si>
    <t>605</t>
  </si>
  <si>
    <t>606</t>
  </si>
  <si>
    <t>607</t>
  </si>
  <si>
    <t>608</t>
  </si>
  <si>
    <t>609</t>
  </si>
  <si>
    <t>610</t>
  </si>
  <si>
    <t>611</t>
  </si>
  <si>
    <t>612</t>
  </si>
  <si>
    <t>613</t>
  </si>
  <si>
    <t>614</t>
  </si>
  <si>
    <t>615</t>
  </si>
  <si>
    <t>616</t>
  </si>
  <si>
    <t>690</t>
    <phoneticPr fontId="1"/>
  </si>
  <si>
    <t>その他（中東地域）</t>
    <rPh sb="2" eb="3">
      <t>タ</t>
    </rPh>
    <rPh sb="4" eb="6">
      <t>チュウトウ</t>
    </rPh>
    <rPh sb="6" eb="8">
      <t>チイキ</t>
    </rPh>
    <phoneticPr fontId="1"/>
  </si>
  <si>
    <t>701</t>
  </si>
  <si>
    <t>702</t>
  </si>
  <si>
    <t>703</t>
  </si>
  <si>
    <t>704</t>
  </si>
  <si>
    <t>705</t>
  </si>
  <si>
    <t>706</t>
  </si>
  <si>
    <t>707</t>
  </si>
  <si>
    <t>708</t>
  </si>
  <si>
    <t>709</t>
  </si>
  <si>
    <t>710</t>
  </si>
  <si>
    <t>赤道ギニア</t>
    <rPh sb="0" eb="2">
      <t>セキドウ</t>
    </rPh>
    <phoneticPr fontId="4"/>
  </si>
  <si>
    <t>711</t>
  </si>
  <si>
    <t>712</t>
  </si>
  <si>
    <t>713</t>
  </si>
  <si>
    <t>714</t>
  </si>
  <si>
    <t>中央アフリカ</t>
  </si>
  <si>
    <t>715</t>
  </si>
  <si>
    <t>716</t>
  </si>
  <si>
    <t>717</t>
  </si>
  <si>
    <t>718</t>
  </si>
  <si>
    <t>セイシェル</t>
  </si>
  <si>
    <t>719</t>
  </si>
  <si>
    <t>720</t>
  </si>
  <si>
    <t>721</t>
  </si>
  <si>
    <t>722</t>
  </si>
  <si>
    <t>723</t>
  </si>
  <si>
    <t>コンゴ（民）</t>
    <rPh sb="4" eb="5">
      <t>ミン</t>
    </rPh>
    <phoneticPr fontId="4"/>
  </si>
  <si>
    <t>724</t>
  </si>
  <si>
    <t>コンゴ（共）</t>
    <rPh sb="4" eb="5">
      <t>キョウ</t>
    </rPh>
    <phoneticPr fontId="4"/>
  </si>
  <si>
    <t>725</t>
  </si>
  <si>
    <t>726</t>
  </si>
  <si>
    <t>727</t>
  </si>
  <si>
    <t>728</t>
  </si>
  <si>
    <t>729</t>
  </si>
  <si>
    <t>730</t>
  </si>
  <si>
    <t>731</t>
  </si>
  <si>
    <t>732</t>
  </si>
  <si>
    <t>733</t>
  </si>
  <si>
    <t>734</t>
  </si>
  <si>
    <t>735</t>
  </si>
  <si>
    <t>736</t>
  </si>
  <si>
    <t>737</t>
  </si>
  <si>
    <t>738</t>
  </si>
  <si>
    <t>739</t>
  </si>
  <si>
    <t>740</t>
  </si>
  <si>
    <t>741</t>
  </si>
  <si>
    <t>742</t>
  </si>
  <si>
    <t>743</t>
  </si>
  <si>
    <t>744</t>
  </si>
  <si>
    <t>745</t>
  </si>
  <si>
    <t>南アフリカ</t>
    <rPh sb="0" eb="1">
      <t>ミナミ</t>
    </rPh>
    <phoneticPr fontId="21"/>
  </si>
  <si>
    <t>746</t>
  </si>
  <si>
    <t>747</t>
  </si>
  <si>
    <t>748</t>
  </si>
  <si>
    <t>南スーダン</t>
    <rPh sb="0" eb="1">
      <t>ミナミ</t>
    </rPh>
    <phoneticPr fontId="4"/>
  </si>
  <si>
    <t>749</t>
  </si>
  <si>
    <t>750</t>
  </si>
  <si>
    <t>751</t>
  </si>
  <si>
    <t>752</t>
  </si>
  <si>
    <t>753</t>
  </si>
  <si>
    <t>754</t>
  </si>
  <si>
    <t>790</t>
    <phoneticPr fontId="1"/>
  </si>
  <si>
    <t>その他（アフリカ地域）</t>
    <rPh sb="2" eb="3">
      <t>タ</t>
    </rPh>
    <rPh sb="8" eb="10">
      <t>チイキ</t>
    </rPh>
    <phoneticPr fontId="1"/>
  </si>
  <si>
    <t>801</t>
    <phoneticPr fontId="1"/>
  </si>
  <si>
    <t>その他</t>
    <rPh sb="2" eb="3">
      <t>タ</t>
    </rPh>
    <phoneticPr fontId="1"/>
  </si>
  <si>
    <t>国名</t>
    <rPh sb="0" eb="1">
      <t>クニ</t>
    </rPh>
    <rPh sb="1" eb="2">
      <t>メイ</t>
    </rPh>
    <phoneticPr fontId="1"/>
  </si>
  <si>
    <t>日本語能力（資格）</t>
    <rPh sb="0" eb="3">
      <t>ニホンゴ</t>
    </rPh>
    <rPh sb="3" eb="5">
      <t>ノウリョク</t>
    </rPh>
    <rPh sb="6" eb="8">
      <t>シカク</t>
    </rPh>
    <phoneticPr fontId="3"/>
  </si>
  <si>
    <t>英語能力（資格）</t>
    <rPh sb="0" eb="2">
      <t>エイゴ</t>
    </rPh>
    <rPh sb="2" eb="4">
      <t>ノウリョク</t>
    </rPh>
    <rPh sb="5" eb="7">
      <t>シカク</t>
    </rPh>
    <phoneticPr fontId="1"/>
  </si>
  <si>
    <t>日本語能力試験（JLPT）</t>
    <rPh sb="0" eb="3">
      <t>ニホンゴ</t>
    </rPh>
    <rPh sb="3" eb="5">
      <t>ノウリョク</t>
    </rPh>
    <rPh sb="5" eb="7">
      <t>シケン</t>
    </rPh>
    <phoneticPr fontId="1"/>
  </si>
  <si>
    <t>総合得点</t>
    <rPh sb="0" eb="2">
      <t>ソウゴウ</t>
    </rPh>
    <rPh sb="2" eb="4">
      <t>トクテン</t>
    </rPh>
    <phoneticPr fontId="1"/>
  </si>
  <si>
    <t>レベル</t>
    <phoneticPr fontId="1"/>
  </si>
  <si>
    <t>TOEFL</t>
    <phoneticPr fontId="1"/>
  </si>
  <si>
    <t>IELTS</t>
    <phoneticPr fontId="1"/>
  </si>
  <si>
    <t>N1</t>
    <phoneticPr fontId="1"/>
  </si>
  <si>
    <t>N2</t>
  </si>
  <si>
    <t>N3</t>
  </si>
  <si>
    <t>N4</t>
  </si>
  <si>
    <t>N5</t>
  </si>
  <si>
    <t>推薦可能人数を超過していないか。</t>
    <rPh sb="0" eb="2">
      <t>スイセン</t>
    </rPh>
    <rPh sb="2" eb="3">
      <t>カ</t>
    </rPh>
    <rPh sb="3" eb="4">
      <t>ノウ</t>
    </rPh>
    <rPh sb="4" eb="5">
      <t>ニン</t>
    </rPh>
    <rPh sb="5" eb="6">
      <t>スウ</t>
    </rPh>
    <rPh sb="7" eb="9">
      <t>チョウカ</t>
    </rPh>
    <phoneticPr fontId="1"/>
  </si>
  <si>
    <t>推薦
順位</t>
    <phoneticPr fontId="3"/>
  </si>
  <si>
    <t>国籍</t>
    <phoneticPr fontId="1"/>
  </si>
  <si>
    <t>M</t>
    <phoneticPr fontId="3"/>
  </si>
  <si>
    <t>F</t>
    <phoneticPr fontId="3"/>
  </si>
  <si>
    <t>在籍身分</t>
    <rPh sb="0" eb="2">
      <t>ザイセキ</t>
    </rPh>
    <rPh sb="2" eb="4">
      <t>ミブン</t>
    </rPh>
    <phoneticPr fontId="3"/>
  </si>
  <si>
    <t>E-mail</t>
    <phoneticPr fontId="3"/>
  </si>
  <si>
    <t>国名</t>
    <rPh sb="0" eb="1">
      <t>クニ</t>
    </rPh>
    <rPh sb="1" eb="2">
      <t>メイ</t>
    </rPh>
    <phoneticPr fontId="1"/>
  </si>
  <si>
    <t>日本語能力（資格）</t>
    <rPh sb="0" eb="3">
      <t>ニホンゴ</t>
    </rPh>
    <rPh sb="3" eb="5">
      <t>ノウリョク</t>
    </rPh>
    <rPh sb="6" eb="8">
      <t>シカク</t>
    </rPh>
    <phoneticPr fontId="22"/>
  </si>
  <si>
    <t>日本語能力試験
JLPT</t>
    <rPh sb="0" eb="2">
      <t>ニホン</t>
    </rPh>
    <rPh sb="2" eb="3">
      <t>ゴ</t>
    </rPh>
    <rPh sb="3" eb="5">
      <t>ノウリョク</t>
    </rPh>
    <rPh sb="5" eb="7">
      <t>シケン</t>
    </rPh>
    <phoneticPr fontId="3"/>
  </si>
  <si>
    <t>その他の資格</t>
    <rPh sb="2" eb="3">
      <t>タ</t>
    </rPh>
    <rPh sb="4" eb="6">
      <t>シカク</t>
    </rPh>
    <phoneticPr fontId="3"/>
  </si>
  <si>
    <t>レベル</t>
    <phoneticPr fontId="3"/>
  </si>
  <si>
    <t>総合得点</t>
    <rPh sb="0" eb="2">
      <t>ソウゴウ</t>
    </rPh>
    <rPh sb="2" eb="4">
      <t>トクテン</t>
    </rPh>
    <phoneticPr fontId="3"/>
  </si>
  <si>
    <t>資格名</t>
    <rPh sb="0" eb="2">
      <t>シカク</t>
    </rPh>
    <rPh sb="2" eb="3">
      <t>メイ</t>
    </rPh>
    <phoneticPr fontId="3"/>
  </si>
  <si>
    <t>英語能力（資格）</t>
    <rPh sb="0" eb="2">
      <t>エイゴ</t>
    </rPh>
    <phoneticPr fontId="3"/>
  </si>
  <si>
    <t>TOEFL</t>
    <phoneticPr fontId="3"/>
  </si>
  <si>
    <t>IELTS</t>
    <phoneticPr fontId="3"/>
  </si>
  <si>
    <t>氏　　名</t>
    <phoneticPr fontId="3"/>
  </si>
  <si>
    <t>都市名（又は州・県）</t>
    <rPh sb="0" eb="3">
      <t>トシメイ</t>
    </rPh>
    <rPh sb="4" eb="5">
      <t>マタ</t>
    </rPh>
    <rPh sb="6" eb="7">
      <t>シュウ</t>
    </rPh>
    <rPh sb="8" eb="9">
      <t>ケン</t>
    </rPh>
    <phoneticPr fontId="1"/>
  </si>
  <si>
    <t>年</t>
    <rPh sb="0" eb="1">
      <t>ネン</t>
    </rPh>
    <phoneticPr fontId="1"/>
  </si>
  <si>
    <t>月</t>
    <rPh sb="0" eb="1">
      <t>ゲツ</t>
    </rPh>
    <phoneticPr fontId="1"/>
  </si>
  <si>
    <t>希望奨学金支給期間</t>
    <rPh sb="0" eb="2">
      <t>キボウ</t>
    </rPh>
    <rPh sb="2" eb="5">
      <t>ショウガクキン</t>
    </rPh>
    <rPh sb="5" eb="7">
      <t>シキュウ</t>
    </rPh>
    <rPh sb="7" eb="9">
      <t>キカン</t>
    </rPh>
    <phoneticPr fontId="3"/>
  </si>
  <si>
    <t>開始年月</t>
    <rPh sb="0" eb="2">
      <t>カイシ</t>
    </rPh>
    <rPh sb="2" eb="4">
      <t>ネンゲツ</t>
    </rPh>
    <phoneticPr fontId="1"/>
  </si>
  <si>
    <t>終了年月</t>
    <rPh sb="0" eb="2">
      <t>シュウリョウ</t>
    </rPh>
    <rPh sb="2" eb="4">
      <t>ネンゲツ</t>
    </rPh>
    <phoneticPr fontId="1"/>
  </si>
  <si>
    <t>期間</t>
    <rPh sb="0" eb="2">
      <t>キカン</t>
    </rPh>
    <phoneticPr fontId="1"/>
  </si>
  <si>
    <t>性別</t>
    <phoneticPr fontId="3"/>
  </si>
  <si>
    <t>その他の資格名</t>
    <rPh sb="2" eb="3">
      <t>タ</t>
    </rPh>
    <rPh sb="4" eb="6">
      <t>シカク</t>
    </rPh>
    <rPh sb="6" eb="7">
      <t>メイ</t>
    </rPh>
    <phoneticPr fontId="1"/>
  </si>
  <si>
    <t>得点／スコア等</t>
    <rPh sb="0" eb="2">
      <t>トクテン</t>
    </rPh>
    <rPh sb="6" eb="7">
      <t>トウ</t>
    </rPh>
    <phoneticPr fontId="1"/>
  </si>
  <si>
    <t>得点／スコア等</t>
    <rPh sb="0" eb="2">
      <t>トクテン</t>
    </rPh>
    <rPh sb="6" eb="7">
      <t>トウ</t>
    </rPh>
    <phoneticPr fontId="3"/>
  </si>
  <si>
    <t>指定された文字で入力しているか。(数字は半角など）</t>
    <rPh sb="0" eb="2">
      <t>シテイ</t>
    </rPh>
    <rPh sb="5" eb="7">
      <t>モジ</t>
    </rPh>
    <rPh sb="8" eb="10">
      <t>ニュウリョク</t>
    </rPh>
    <rPh sb="17" eb="19">
      <t>スウジ</t>
    </rPh>
    <rPh sb="19" eb="21">
      <t>エイスウジ</t>
    </rPh>
    <rPh sb="20" eb="22">
      <t>ハンカク</t>
    </rPh>
    <phoneticPr fontId="1"/>
  </si>
  <si>
    <t>M</t>
  </si>
  <si>
    <t>○○研究科</t>
    <rPh sb="2" eb="4">
      <t>ケンキュウ</t>
    </rPh>
    <rPh sb="4" eb="5">
      <t>カ</t>
    </rPh>
    <phoneticPr fontId="1"/>
  </si>
  <si>
    <t>―</t>
    <phoneticPr fontId="1"/>
  </si>
  <si>
    <t>―</t>
    <phoneticPr fontId="1"/>
  </si>
  <si>
    <t>文部科学省への推薦</t>
    <rPh sb="0" eb="2">
      <t>モンブ</t>
    </rPh>
    <rPh sb="2" eb="5">
      <t>カガクショウ</t>
    </rPh>
    <rPh sb="7" eb="9">
      <t>スイセン</t>
    </rPh>
    <phoneticPr fontId="1"/>
  </si>
  <si>
    <t>文部科学省への推薦</t>
    <phoneticPr fontId="1"/>
  </si>
  <si>
    <t>通知及び意思確認済み</t>
    <rPh sb="0" eb="2">
      <t>ツウチ</t>
    </rPh>
    <rPh sb="2" eb="3">
      <t>オヨ</t>
    </rPh>
    <rPh sb="4" eb="6">
      <t>イシ</t>
    </rPh>
    <rPh sb="6" eb="8">
      <t>カクニン</t>
    </rPh>
    <rPh sb="8" eb="9">
      <t>ズ</t>
    </rPh>
    <phoneticPr fontId="1"/>
  </si>
  <si>
    <t>文部科学省への推薦</t>
    <phoneticPr fontId="3"/>
  </si>
  <si>
    <t>便宜供与不要</t>
    <rPh sb="0" eb="2">
      <t>ベンギ</t>
    </rPh>
    <rPh sb="2" eb="4">
      <t>キョウヨ</t>
    </rPh>
    <rPh sb="4" eb="6">
      <t>フヨウ</t>
    </rPh>
    <phoneticPr fontId="1"/>
  </si>
  <si>
    <t>インド大</t>
  </si>
  <si>
    <t xml:space="preserve">  コルカタ総</t>
    <rPh sb="6" eb="7">
      <t>ソウ</t>
    </rPh>
    <phoneticPr fontId="3"/>
  </si>
  <si>
    <t xml:space="preserve">  チェンナイ総</t>
    <rPh sb="7" eb="8">
      <t>ソウ</t>
    </rPh>
    <phoneticPr fontId="3"/>
  </si>
  <si>
    <t xml:space="preserve">  ベンガルール総</t>
    <rPh sb="8" eb="9">
      <t>ソウ</t>
    </rPh>
    <phoneticPr fontId="3"/>
  </si>
  <si>
    <t xml:space="preserve">  ムンバイ総</t>
    <rPh sb="6" eb="7">
      <t>ソウ</t>
    </rPh>
    <phoneticPr fontId="3"/>
  </si>
  <si>
    <t>インドネシア大</t>
    <rPh sb="6" eb="7">
      <t>タイ</t>
    </rPh>
    <phoneticPr fontId="3"/>
  </si>
  <si>
    <t xml:space="preserve">  スラバヤ総</t>
    <rPh sb="6" eb="7">
      <t>ソウ</t>
    </rPh>
    <phoneticPr fontId="3"/>
  </si>
  <si>
    <t>　マカッサル事
　(ｽﾗﾊﾞﾔ総)</t>
    <rPh sb="6" eb="7">
      <t>コト</t>
    </rPh>
    <rPh sb="15" eb="16">
      <t>ソウ</t>
    </rPh>
    <phoneticPr fontId="3"/>
  </si>
  <si>
    <t xml:space="preserve">  デンパサール総</t>
  </si>
  <si>
    <t xml:space="preserve">  メダン総</t>
  </si>
  <si>
    <t>カンボジア大</t>
    <rPh sb="5" eb="6">
      <t>タイ</t>
    </rPh>
    <phoneticPr fontId="3"/>
  </si>
  <si>
    <t>シンガポール大</t>
    <rPh sb="6" eb="7">
      <t>タイ</t>
    </rPh>
    <phoneticPr fontId="3"/>
  </si>
  <si>
    <t>スリランカ大</t>
    <rPh sb="5" eb="6">
      <t>タイ</t>
    </rPh>
    <phoneticPr fontId="3"/>
  </si>
  <si>
    <t>タイ大</t>
    <rPh sb="2" eb="3">
      <t>タイ</t>
    </rPh>
    <phoneticPr fontId="3"/>
  </si>
  <si>
    <t xml:space="preserve">  チェンマイ総</t>
    <rPh sb="7" eb="8">
      <t>ソウ</t>
    </rPh>
    <phoneticPr fontId="3"/>
  </si>
  <si>
    <t>韓国大</t>
    <rPh sb="2" eb="3">
      <t>タイ</t>
    </rPh>
    <phoneticPr fontId="3"/>
  </si>
  <si>
    <t xml:space="preserve">  済州総</t>
    <rPh sb="4" eb="5">
      <t>ソウ</t>
    </rPh>
    <phoneticPr fontId="3"/>
  </si>
  <si>
    <t xml:space="preserve">  釜山総</t>
    <rPh sb="4" eb="5">
      <t>ソウ</t>
    </rPh>
    <phoneticPr fontId="3"/>
  </si>
  <si>
    <t>中国大</t>
    <rPh sb="2" eb="3">
      <t>タイ</t>
    </rPh>
    <phoneticPr fontId="3"/>
  </si>
  <si>
    <t xml:space="preserve">  広州総</t>
    <rPh sb="4" eb="5">
      <t>ソウ</t>
    </rPh>
    <phoneticPr fontId="3"/>
  </si>
  <si>
    <t xml:space="preserve">  上海総</t>
    <rPh sb="4" eb="5">
      <t>ソウ</t>
    </rPh>
    <phoneticPr fontId="3"/>
  </si>
  <si>
    <t xml:space="preserve">  重慶総</t>
    <rPh sb="4" eb="5">
      <t>ソウ</t>
    </rPh>
    <phoneticPr fontId="3"/>
  </si>
  <si>
    <t xml:space="preserve">  瀋陽総</t>
    <rPh sb="4" eb="5">
      <t>ソウ</t>
    </rPh>
    <phoneticPr fontId="3"/>
  </si>
  <si>
    <t>　大連事
　（瀋陽総）</t>
    <rPh sb="1" eb="3">
      <t>ダイレン</t>
    </rPh>
    <rPh sb="3" eb="4">
      <t>コト</t>
    </rPh>
    <rPh sb="7" eb="9">
      <t>シンヨウ</t>
    </rPh>
    <rPh sb="9" eb="10">
      <t>ソウ</t>
    </rPh>
    <phoneticPr fontId="3"/>
  </si>
  <si>
    <t xml:space="preserve">  青島総</t>
    <rPh sb="2" eb="4">
      <t>チンタオ</t>
    </rPh>
    <rPh sb="4" eb="5">
      <t>ソウ</t>
    </rPh>
    <phoneticPr fontId="3"/>
  </si>
  <si>
    <t xml:space="preserve">  香港総</t>
    <rPh sb="4" eb="5">
      <t>ソウ</t>
    </rPh>
    <phoneticPr fontId="3"/>
  </si>
  <si>
    <t>ネパール大</t>
    <rPh sb="4" eb="5">
      <t>タイ</t>
    </rPh>
    <phoneticPr fontId="3"/>
  </si>
  <si>
    <t>パキスタン大</t>
    <rPh sb="5" eb="6">
      <t>タイ</t>
    </rPh>
    <phoneticPr fontId="3"/>
  </si>
  <si>
    <t xml:space="preserve">  カラチ総</t>
    <rPh sb="5" eb="6">
      <t>ソウ</t>
    </rPh>
    <phoneticPr fontId="3"/>
  </si>
  <si>
    <t>ﾊﾞﾝｸﾞﾗﾃﾞｼｭ大</t>
    <rPh sb="10" eb="11">
      <t>タイ</t>
    </rPh>
    <phoneticPr fontId="3"/>
  </si>
  <si>
    <t>東ティモール大</t>
    <rPh sb="6" eb="7">
      <t>タイ</t>
    </rPh>
    <phoneticPr fontId="3"/>
  </si>
  <si>
    <t>フィリピン大</t>
    <rPh sb="5" eb="6">
      <t>タイ</t>
    </rPh>
    <phoneticPr fontId="3"/>
  </si>
  <si>
    <t>　セブ事
　(ﾌｨﾘﾋﾟﾝ大）</t>
    <rPh sb="3" eb="4">
      <t>コト</t>
    </rPh>
    <rPh sb="13" eb="14">
      <t>タイ</t>
    </rPh>
    <phoneticPr fontId="3"/>
  </si>
  <si>
    <t>　ダバオ事
　（ﾌｨﾘﾋﾟﾝ大）</t>
    <rPh sb="4" eb="5">
      <t>コト</t>
    </rPh>
    <rPh sb="14" eb="15">
      <t>タイ</t>
    </rPh>
    <phoneticPr fontId="3"/>
  </si>
  <si>
    <t>ブルネイ大</t>
    <rPh sb="4" eb="5">
      <t>タイ</t>
    </rPh>
    <phoneticPr fontId="3"/>
  </si>
  <si>
    <t>ベトナム大</t>
    <rPh sb="4" eb="5">
      <t>タイ</t>
    </rPh>
    <phoneticPr fontId="3"/>
  </si>
  <si>
    <t xml:space="preserve">  ホーチミン総</t>
    <rPh sb="7" eb="8">
      <t>ソウ</t>
    </rPh>
    <phoneticPr fontId="3"/>
  </si>
  <si>
    <t>マレーシア大</t>
    <rPh sb="5" eb="6">
      <t>タイ</t>
    </rPh>
    <phoneticPr fontId="3"/>
  </si>
  <si>
    <t>　コタキナバル事
　(ﾏﾚｰｼｱ大）</t>
    <rPh sb="7" eb="8">
      <t>コト</t>
    </rPh>
    <rPh sb="16" eb="17">
      <t>タイ</t>
    </rPh>
    <phoneticPr fontId="3"/>
  </si>
  <si>
    <t xml:space="preserve">  ペナン総</t>
    <rPh sb="5" eb="6">
      <t>ソウ</t>
    </rPh>
    <phoneticPr fontId="3"/>
  </si>
  <si>
    <t>ミャンマー大</t>
    <rPh sb="5" eb="6">
      <t>タイ</t>
    </rPh>
    <phoneticPr fontId="3"/>
  </si>
  <si>
    <t>モルディブ大</t>
    <rPh sb="5" eb="6">
      <t>タイ</t>
    </rPh>
    <phoneticPr fontId="3"/>
  </si>
  <si>
    <t>モンゴル大</t>
    <rPh sb="4" eb="5">
      <t>タイ</t>
    </rPh>
    <phoneticPr fontId="3"/>
  </si>
  <si>
    <t>ラオス大</t>
    <rPh sb="3" eb="4">
      <t>タイ</t>
    </rPh>
    <phoneticPr fontId="3"/>
  </si>
  <si>
    <t>豪州大</t>
    <rPh sb="2" eb="3">
      <t>タイ</t>
    </rPh>
    <phoneticPr fontId="3"/>
  </si>
  <si>
    <t xml:space="preserve">  シドニー総</t>
    <rPh sb="6" eb="7">
      <t>ソウ</t>
    </rPh>
    <phoneticPr fontId="3"/>
  </si>
  <si>
    <t xml:space="preserve">  パース総</t>
    <rPh sb="5" eb="6">
      <t>ソウ</t>
    </rPh>
    <phoneticPr fontId="3"/>
  </si>
  <si>
    <t xml:space="preserve">  ブリスベン総</t>
    <rPh sb="7" eb="8">
      <t>ソウ</t>
    </rPh>
    <phoneticPr fontId="3"/>
  </si>
  <si>
    <t>　ケアンズ事
　（ﾌﾞﾘｽﾍﾞﾝ総）</t>
    <rPh sb="5" eb="6">
      <t>コト</t>
    </rPh>
    <rPh sb="16" eb="17">
      <t>ソウ</t>
    </rPh>
    <phoneticPr fontId="3"/>
  </si>
  <si>
    <t xml:space="preserve">  メルボルン総</t>
    <rPh sb="7" eb="8">
      <t>ソウ</t>
    </rPh>
    <phoneticPr fontId="3"/>
  </si>
  <si>
    <t>サモア大</t>
    <rPh sb="3" eb="4">
      <t>タイ</t>
    </rPh>
    <phoneticPr fontId="3"/>
  </si>
  <si>
    <t>ソロモン大</t>
    <rPh sb="4" eb="5">
      <t>タイ</t>
    </rPh>
    <phoneticPr fontId="3"/>
  </si>
  <si>
    <t>トンガ大</t>
    <rPh sb="3" eb="4">
      <t>タイ</t>
    </rPh>
    <phoneticPr fontId="3"/>
  </si>
  <si>
    <t>ﾆｭｰｼﾞｰﾗﾝﾄﾞ大</t>
    <rPh sb="10" eb="11">
      <t>タイ</t>
    </rPh>
    <phoneticPr fontId="3"/>
  </si>
  <si>
    <t>　ｸﾗｲｽﾄﾁｬｰﾁ事
　（ＮＺ大）</t>
    <rPh sb="10" eb="11">
      <t>コト</t>
    </rPh>
    <rPh sb="16" eb="17">
      <t>タイ</t>
    </rPh>
    <phoneticPr fontId="3"/>
  </si>
  <si>
    <t xml:space="preserve">  オークランド総</t>
    <rPh sb="8" eb="9">
      <t>ソウ</t>
    </rPh>
    <phoneticPr fontId="3"/>
  </si>
  <si>
    <t>ﾊﾟﾌﾟｱﾆｭｰｷﾞﾆｱ大</t>
    <rPh sb="12" eb="13">
      <t>タイ</t>
    </rPh>
    <phoneticPr fontId="3"/>
  </si>
  <si>
    <t>パラオ大</t>
    <rPh sb="3" eb="4">
      <t>タイ</t>
    </rPh>
    <phoneticPr fontId="3"/>
  </si>
  <si>
    <t>フィジー大</t>
    <rPh sb="4" eb="5">
      <t>タイ</t>
    </rPh>
    <phoneticPr fontId="3"/>
  </si>
  <si>
    <t>マーシャル大</t>
    <rPh sb="5" eb="6">
      <t>タイ</t>
    </rPh>
    <phoneticPr fontId="3"/>
  </si>
  <si>
    <t>ミクロネシア大</t>
    <rPh sb="6" eb="7">
      <t>タイ</t>
    </rPh>
    <phoneticPr fontId="3"/>
  </si>
  <si>
    <t>米国大</t>
    <rPh sb="2" eb="3">
      <t>タイ</t>
    </rPh>
    <phoneticPr fontId="3"/>
  </si>
  <si>
    <t xml:space="preserve">  アトランタ総</t>
    <rPh sb="7" eb="8">
      <t>ソウ</t>
    </rPh>
    <phoneticPr fontId="3"/>
  </si>
  <si>
    <t xml:space="preserve">  ｻﾝﾌﾗﾝｼｽｺ総</t>
    <rPh sb="10" eb="11">
      <t>ソウ</t>
    </rPh>
    <phoneticPr fontId="3"/>
  </si>
  <si>
    <t xml:space="preserve">  シアトル総</t>
    <rPh sb="6" eb="7">
      <t>ソウ</t>
    </rPh>
    <phoneticPr fontId="3"/>
  </si>
  <si>
    <t>　アンカレジ事
　（ｼｱﾄﾙ総）</t>
    <rPh sb="6" eb="7">
      <t>コト</t>
    </rPh>
    <rPh sb="14" eb="15">
      <t>ソウ</t>
    </rPh>
    <phoneticPr fontId="3"/>
  </si>
  <si>
    <t>　ポートランド事
　(ｼｱﾄﾙ総）</t>
    <rPh sb="7" eb="8">
      <t>コト</t>
    </rPh>
    <rPh sb="15" eb="16">
      <t>ソウ</t>
    </rPh>
    <phoneticPr fontId="3"/>
  </si>
  <si>
    <t xml:space="preserve">  シカゴ総</t>
    <rPh sb="5" eb="6">
      <t>ソウ</t>
    </rPh>
    <phoneticPr fontId="3"/>
  </si>
  <si>
    <t xml:space="preserve">  デトロイト総</t>
    <rPh sb="7" eb="8">
      <t>ソウ</t>
    </rPh>
    <phoneticPr fontId="3"/>
  </si>
  <si>
    <t xml:space="preserve">  デンバー総</t>
    <rPh sb="6" eb="7">
      <t>ソウ</t>
    </rPh>
    <phoneticPr fontId="3"/>
  </si>
  <si>
    <t xml:space="preserve">  ナッシュビル総</t>
    <rPh sb="8" eb="9">
      <t>ソウ</t>
    </rPh>
    <phoneticPr fontId="3"/>
  </si>
  <si>
    <t xml:space="preserve">  ニューヨーク総</t>
    <rPh sb="8" eb="9">
      <t>ソウ</t>
    </rPh>
    <phoneticPr fontId="3"/>
  </si>
  <si>
    <t xml:space="preserve">  ハガッニャ総</t>
    <rPh sb="7" eb="8">
      <t>ソウ</t>
    </rPh>
    <phoneticPr fontId="3"/>
  </si>
  <si>
    <t>　サイパン事
　(ﾊｶﾞｯﾆｬ総）</t>
    <rPh sb="5" eb="6">
      <t>コト</t>
    </rPh>
    <rPh sb="15" eb="16">
      <t>ソウ</t>
    </rPh>
    <phoneticPr fontId="3"/>
  </si>
  <si>
    <t xml:space="preserve">  ヒューストン総</t>
    <rPh sb="8" eb="9">
      <t>ソウ</t>
    </rPh>
    <phoneticPr fontId="3"/>
  </si>
  <si>
    <t xml:space="preserve">  ボストン総</t>
    <rPh sb="6" eb="7">
      <t>ソウ</t>
    </rPh>
    <phoneticPr fontId="3"/>
  </si>
  <si>
    <t xml:space="preserve">  ホノルル総</t>
    <rPh sb="6" eb="7">
      <t>ソウ</t>
    </rPh>
    <phoneticPr fontId="3"/>
  </si>
  <si>
    <t xml:space="preserve">  マイアミ総</t>
    <rPh sb="6" eb="7">
      <t>ソウ</t>
    </rPh>
    <phoneticPr fontId="3"/>
  </si>
  <si>
    <t xml:space="preserve">  ロサンゼルス総</t>
    <rPh sb="8" eb="9">
      <t>ソウ</t>
    </rPh>
    <phoneticPr fontId="3"/>
  </si>
  <si>
    <t>カナダ大</t>
    <rPh sb="3" eb="4">
      <t>タイ</t>
    </rPh>
    <phoneticPr fontId="3"/>
  </si>
  <si>
    <t xml:space="preserve">  カルガリー総</t>
    <rPh sb="7" eb="8">
      <t>ソウ</t>
    </rPh>
    <phoneticPr fontId="3"/>
  </si>
  <si>
    <t xml:space="preserve">  トロント総</t>
    <rPh sb="6" eb="7">
      <t>ソウ</t>
    </rPh>
    <phoneticPr fontId="3"/>
  </si>
  <si>
    <t xml:space="preserve">  バンクーバー総</t>
    <rPh sb="8" eb="9">
      <t>ソウ</t>
    </rPh>
    <phoneticPr fontId="3"/>
  </si>
  <si>
    <t xml:space="preserve">  モントリオール総</t>
    <rPh sb="9" eb="10">
      <t>ソウ</t>
    </rPh>
    <phoneticPr fontId="3"/>
  </si>
  <si>
    <t>アルゼンチン大</t>
    <rPh sb="6" eb="7">
      <t>タイ</t>
    </rPh>
    <phoneticPr fontId="3"/>
  </si>
  <si>
    <t>ウルグアイ大</t>
    <rPh sb="5" eb="6">
      <t>タイ</t>
    </rPh>
    <phoneticPr fontId="3"/>
  </si>
  <si>
    <t>エクアドル大</t>
    <rPh sb="5" eb="6">
      <t>タイ</t>
    </rPh>
    <phoneticPr fontId="3"/>
  </si>
  <si>
    <t>エルサルバドル大</t>
    <rPh sb="7" eb="8">
      <t>タイ</t>
    </rPh>
    <phoneticPr fontId="3"/>
  </si>
  <si>
    <t>キューバ大</t>
    <rPh sb="4" eb="5">
      <t>タイ</t>
    </rPh>
    <phoneticPr fontId="3"/>
  </si>
  <si>
    <t>グアテマラ大</t>
    <rPh sb="5" eb="6">
      <t>タイ</t>
    </rPh>
    <phoneticPr fontId="3"/>
  </si>
  <si>
    <t>コスタリカ大</t>
    <rPh sb="5" eb="6">
      <t>タイ</t>
    </rPh>
    <phoneticPr fontId="3"/>
  </si>
  <si>
    <t>コロンビア大</t>
    <rPh sb="5" eb="6">
      <t>タイ</t>
    </rPh>
    <phoneticPr fontId="3"/>
  </si>
  <si>
    <t>ジャマイカ大</t>
    <rPh sb="5" eb="6">
      <t>タイ</t>
    </rPh>
    <phoneticPr fontId="3"/>
  </si>
  <si>
    <t>チリ大</t>
    <rPh sb="2" eb="3">
      <t>タイ</t>
    </rPh>
    <phoneticPr fontId="3"/>
  </si>
  <si>
    <t>ドミニカ(共)大</t>
    <rPh sb="7" eb="8">
      <t>タイ</t>
    </rPh>
    <phoneticPr fontId="3"/>
  </si>
  <si>
    <t>ﾄﾘﾆﾀﾞｰﾄﾞ・ﾄﾊﾞｺﾞ大</t>
    <rPh sb="14" eb="15">
      <t>タイ</t>
    </rPh>
    <phoneticPr fontId="3"/>
  </si>
  <si>
    <t>ニカラグア大</t>
    <rPh sb="5" eb="6">
      <t>タイ</t>
    </rPh>
    <phoneticPr fontId="3"/>
  </si>
  <si>
    <t>ハイチ大</t>
    <rPh sb="3" eb="4">
      <t>タイ</t>
    </rPh>
    <phoneticPr fontId="3"/>
  </si>
  <si>
    <t>パナマ大</t>
    <rPh sb="3" eb="4">
      <t>タイ</t>
    </rPh>
    <phoneticPr fontId="3"/>
  </si>
  <si>
    <t>パラグアイ大</t>
    <rPh sb="5" eb="6">
      <t>タイ</t>
    </rPh>
    <phoneticPr fontId="3"/>
  </si>
  <si>
    <t>　ｴﾝｶﾙﾅｼｵﾝ事
　（ﾊﾟﾗｸﾞｱｲ大）</t>
    <rPh sb="9" eb="10">
      <t>コト</t>
    </rPh>
    <rPh sb="20" eb="21">
      <t>タイ</t>
    </rPh>
    <phoneticPr fontId="3"/>
  </si>
  <si>
    <t>バルバドス大</t>
    <rPh sb="5" eb="6">
      <t>タイ</t>
    </rPh>
    <phoneticPr fontId="3"/>
  </si>
  <si>
    <t>ブラジル大</t>
    <rPh sb="4" eb="5">
      <t>タイ</t>
    </rPh>
    <phoneticPr fontId="3"/>
  </si>
  <si>
    <t>　ベレン事
　（ﾌﾞﾗｼﾞﾙ大）</t>
    <rPh sb="4" eb="5">
      <t>コト</t>
    </rPh>
    <rPh sb="14" eb="15">
      <t>タイ</t>
    </rPh>
    <phoneticPr fontId="3"/>
  </si>
  <si>
    <t>　レシフェ事
　(ﾌﾞﾗｼﾞﾙ大）</t>
    <rPh sb="5" eb="6">
      <t>コト</t>
    </rPh>
    <rPh sb="15" eb="16">
      <t>タイ</t>
    </rPh>
    <phoneticPr fontId="3"/>
  </si>
  <si>
    <t xml:space="preserve">  クリチバ総</t>
    <rPh sb="6" eb="7">
      <t>ソウ</t>
    </rPh>
    <phoneticPr fontId="3"/>
  </si>
  <si>
    <t>　ﾎﾟﾙﾄｱﾚｸﾞﾚ事
　(ｸﾘﾁﾊﾞ総）</t>
    <rPh sb="10" eb="11">
      <t>（</t>
    </rPh>
    <rPh sb="19" eb="20">
      <t>ソウ</t>
    </rPh>
    <phoneticPr fontId="3"/>
  </si>
  <si>
    <t xml:space="preserve">  サンパウロ総</t>
    <rPh sb="7" eb="8">
      <t>ソウ</t>
    </rPh>
    <phoneticPr fontId="3"/>
  </si>
  <si>
    <t xml:space="preserve">  マナウス総</t>
    <rPh sb="6" eb="7">
      <t>ソウ</t>
    </rPh>
    <phoneticPr fontId="3"/>
  </si>
  <si>
    <t xml:space="preserve">  ﾘｵﾃﾞｼﾞｬﾈｲﾛ総</t>
    <rPh sb="12" eb="13">
      <t>ソウ</t>
    </rPh>
    <phoneticPr fontId="3"/>
  </si>
  <si>
    <t>ベネズエラ大</t>
    <rPh sb="5" eb="6">
      <t>タイ</t>
    </rPh>
    <phoneticPr fontId="3"/>
  </si>
  <si>
    <t>ペルー大</t>
    <rPh sb="3" eb="4">
      <t>タイ</t>
    </rPh>
    <phoneticPr fontId="3"/>
  </si>
  <si>
    <t>ボリビア大</t>
    <rPh sb="4" eb="5">
      <t>タイ</t>
    </rPh>
    <phoneticPr fontId="3"/>
  </si>
  <si>
    <t>　サンタクルス事
　(ﾎﾞﾘﾋﾞｱ大）</t>
    <rPh sb="7" eb="8">
      <t>コト</t>
    </rPh>
    <rPh sb="17" eb="18">
      <t>タイ</t>
    </rPh>
    <phoneticPr fontId="3"/>
  </si>
  <si>
    <t>ホンジュラス大</t>
    <rPh sb="6" eb="7">
      <t>タイ</t>
    </rPh>
    <phoneticPr fontId="3"/>
  </si>
  <si>
    <t>メキシコ大</t>
    <rPh sb="4" eb="5">
      <t>タイ</t>
    </rPh>
    <phoneticPr fontId="3"/>
  </si>
  <si>
    <t xml:space="preserve">  レオン総</t>
    <rPh sb="5" eb="6">
      <t>ソウ</t>
    </rPh>
    <phoneticPr fontId="3"/>
  </si>
  <si>
    <t>アイスランド大</t>
    <rPh sb="6" eb="7">
      <t>タイ</t>
    </rPh>
    <phoneticPr fontId="3"/>
  </si>
  <si>
    <t>アイルランド大</t>
    <rPh sb="6" eb="7">
      <t>タイ</t>
    </rPh>
    <phoneticPr fontId="3"/>
  </si>
  <si>
    <t>ｱｾﾞﾙﾊﾞｲｼﾞｬﾝ大</t>
    <rPh sb="11" eb="12">
      <t>タイ</t>
    </rPh>
    <phoneticPr fontId="3"/>
  </si>
  <si>
    <t>アルバニア大</t>
    <rPh sb="5" eb="6">
      <t>タイ</t>
    </rPh>
    <phoneticPr fontId="3"/>
  </si>
  <si>
    <t>アルメニア大</t>
    <rPh sb="5" eb="6">
      <t>タイ</t>
    </rPh>
    <phoneticPr fontId="3"/>
  </si>
  <si>
    <t>イタリア大</t>
    <rPh sb="4" eb="5">
      <t>タイ</t>
    </rPh>
    <phoneticPr fontId="3"/>
  </si>
  <si>
    <t xml:space="preserve">  ミラノ総</t>
    <rPh sb="5" eb="6">
      <t>ソウ</t>
    </rPh>
    <phoneticPr fontId="3"/>
  </si>
  <si>
    <t>ウクライナ大</t>
    <rPh sb="5" eb="6">
      <t>タイ</t>
    </rPh>
    <phoneticPr fontId="3"/>
  </si>
  <si>
    <t>ウズベキスタン大</t>
    <rPh sb="7" eb="8">
      <t>タイ</t>
    </rPh>
    <phoneticPr fontId="3"/>
  </si>
  <si>
    <t>英国大</t>
    <rPh sb="2" eb="3">
      <t>タイ</t>
    </rPh>
    <phoneticPr fontId="3"/>
  </si>
  <si>
    <t xml:space="preserve">  エディンバラ総</t>
    <rPh sb="8" eb="9">
      <t>ソウ</t>
    </rPh>
    <phoneticPr fontId="3"/>
  </si>
  <si>
    <t>エストニア大</t>
    <rPh sb="5" eb="6">
      <t>タイ</t>
    </rPh>
    <phoneticPr fontId="3"/>
  </si>
  <si>
    <t>オーストリア大</t>
    <rPh sb="6" eb="7">
      <t>タイ</t>
    </rPh>
    <phoneticPr fontId="3"/>
  </si>
  <si>
    <t>オランダ大</t>
    <rPh sb="4" eb="5">
      <t>タイ</t>
    </rPh>
    <phoneticPr fontId="3"/>
  </si>
  <si>
    <t>カザフスタン大</t>
    <rPh sb="6" eb="7">
      <t>タイ</t>
    </rPh>
    <phoneticPr fontId="3"/>
  </si>
  <si>
    <t>ギリシャ大</t>
    <rPh sb="4" eb="5">
      <t>タイ</t>
    </rPh>
    <phoneticPr fontId="3"/>
  </si>
  <si>
    <t>キルギス大</t>
    <rPh sb="4" eb="5">
      <t>タイ</t>
    </rPh>
    <phoneticPr fontId="3"/>
  </si>
  <si>
    <t>クロアチア大</t>
    <rPh sb="5" eb="6">
      <t>タイ</t>
    </rPh>
    <phoneticPr fontId="3"/>
  </si>
  <si>
    <t>ジョージア大</t>
    <rPh sb="5" eb="6">
      <t>タイ</t>
    </rPh>
    <phoneticPr fontId="3"/>
  </si>
  <si>
    <t>スイス大</t>
    <rPh sb="3" eb="4">
      <t>タイ</t>
    </rPh>
    <phoneticPr fontId="3"/>
  </si>
  <si>
    <t>　ジュネーブ事
　(ｽｲｽ大）</t>
    <rPh sb="6" eb="7">
      <t>コト</t>
    </rPh>
    <rPh sb="13" eb="14">
      <t>タイ</t>
    </rPh>
    <phoneticPr fontId="3"/>
  </si>
  <si>
    <t>スウェーデン大</t>
    <rPh sb="6" eb="7">
      <t>タイ</t>
    </rPh>
    <phoneticPr fontId="3"/>
  </si>
  <si>
    <t>スペイン大</t>
    <rPh sb="4" eb="5">
      <t>タイ</t>
    </rPh>
    <phoneticPr fontId="3"/>
  </si>
  <si>
    <t>　ラスパルマス事
　(ｽﾍﾟｲﾝ大）</t>
    <rPh sb="7" eb="8">
      <t>コト</t>
    </rPh>
    <rPh sb="16" eb="17">
      <t>タイ</t>
    </rPh>
    <phoneticPr fontId="3"/>
  </si>
  <si>
    <t xml:space="preserve">  バルセロナ総</t>
    <rPh sb="7" eb="8">
      <t>ソウ</t>
    </rPh>
    <phoneticPr fontId="3"/>
  </si>
  <si>
    <t>スロバキア大</t>
    <rPh sb="5" eb="6">
      <t>タイ</t>
    </rPh>
    <phoneticPr fontId="3"/>
  </si>
  <si>
    <t>スロベニア大</t>
    <rPh sb="5" eb="6">
      <t>タイ</t>
    </rPh>
    <phoneticPr fontId="3"/>
  </si>
  <si>
    <t>セルビア大</t>
    <rPh sb="4" eb="5">
      <t>タイ</t>
    </rPh>
    <phoneticPr fontId="3"/>
  </si>
  <si>
    <t>タジキスタン大</t>
    <rPh sb="6" eb="7">
      <t>タイ</t>
    </rPh>
    <phoneticPr fontId="3"/>
  </si>
  <si>
    <t>チェコ大</t>
    <rPh sb="3" eb="4">
      <t>タイ</t>
    </rPh>
    <phoneticPr fontId="3"/>
  </si>
  <si>
    <t>デンマーク大</t>
    <rPh sb="5" eb="6">
      <t>タイ</t>
    </rPh>
    <phoneticPr fontId="3"/>
  </si>
  <si>
    <t>ドイツ大</t>
    <rPh sb="3" eb="4">
      <t>タイ</t>
    </rPh>
    <phoneticPr fontId="3"/>
  </si>
  <si>
    <t xml:space="preserve">  ﾃﾞｭｯｾﾙﾄﾞﾙﾌ総</t>
    <rPh sb="12" eb="13">
      <t>ソウ</t>
    </rPh>
    <phoneticPr fontId="3"/>
  </si>
  <si>
    <t xml:space="preserve">  ハンブルク総</t>
    <rPh sb="7" eb="8">
      <t>ソウ</t>
    </rPh>
    <phoneticPr fontId="3"/>
  </si>
  <si>
    <t xml:space="preserve">  フランクフルト総</t>
    <rPh sb="9" eb="10">
      <t>ソウ</t>
    </rPh>
    <phoneticPr fontId="3"/>
  </si>
  <si>
    <t xml:space="preserve">  ミュンヘン総</t>
    <rPh sb="7" eb="8">
      <t>ソウ</t>
    </rPh>
    <phoneticPr fontId="3"/>
  </si>
  <si>
    <t>ﾄﾙｸﾒﾆｽﾀﾝ大</t>
    <rPh sb="8" eb="9">
      <t>タイ</t>
    </rPh>
    <phoneticPr fontId="3"/>
  </si>
  <si>
    <t>ノルウェー大</t>
    <rPh sb="5" eb="6">
      <t>タイ</t>
    </rPh>
    <phoneticPr fontId="3"/>
  </si>
  <si>
    <t>バチカン大</t>
    <rPh sb="4" eb="5">
      <t>タイ</t>
    </rPh>
    <phoneticPr fontId="3"/>
  </si>
  <si>
    <t>ハンガリー大</t>
    <rPh sb="5" eb="6">
      <t>タイ</t>
    </rPh>
    <phoneticPr fontId="3"/>
  </si>
  <si>
    <t>フィンランド大</t>
    <rPh sb="6" eb="7">
      <t>タイ</t>
    </rPh>
    <phoneticPr fontId="3"/>
  </si>
  <si>
    <t>フランス大</t>
    <rPh sb="4" eb="5">
      <t>タイ</t>
    </rPh>
    <phoneticPr fontId="3"/>
  </si>
  <si>
    <t xml:space="preserve">  ストラスブール総</t>
    <rPh sb="9" eb="10">
      <t>ソウ</t>
    </rPh>
    <phoneticPr fontId="3"/>
  </si>
  <si>
    <t xml:space="preserve">  マルセイユ総</t>
    <rPh sb="7" eb="8">
      <t>ソウ</t>
    </rPh>
    <phoneticPr fontId="3"/>
  </si>
  <si>
    <t>　リヨン事
　(ﾏﾙｾｲﾕ総）</t>
    <rPh sb="4" eb="5">
      <t>コト</t>
    </rPh>
    <rPh sb="13" eb="14">
      <t>ソウ</t>
    </rPh>
    <phoneticPr fontId="3"/>
  </si>
  <si>
    <t>ブルガリア大</t>
    <rPh sb="5" eb="6">
      <t>タイ</t>
    </rPh>
    <phoneticPr fontId="3"/>
  </si>
  <si>
    <t>ベラルーシ大</t>
    <rPh sb="5" eb="6">
      <t>タイ</t>
    </rPh>
    <phoneticPr fontId="3"/>
  </si>
  <si>
    <t>ベルギー大</t>
    <rPh sb="4" eb="5">
      <t>タイ</t>
    </rPh>
    <phoneticPr fontId="3"/>
  </si>
  <si>
    <t>ポーランド大</t>
    <rPh sb="5" eb="6">
      <t>タイ</t>
    </rPh>
    <phoneticPr fontId="3"/>
  </si>
  <si>
    <t>ﾎﾞｽﾆｱ･ﾍﾙﾂｪｺﾞﾋﾞﾅ大</t>
    <rPh sb="15" eb="16">
      <t>タイ</t>
    </rPh>
    <phoneticPr fontId="3"/>
  </si>
  <si>
    <t>ポルトガル大</t>
    <rPh sb="5" eb="6">
      <t>タイ</t>
    </rPh>
    <phoneticPr fontId="3"/>
  </si>
  <si>
    <t>マケドニア大</t>
    <rPh sb="5" eb="6">
      <t>タイ</t>
    </rPh>
    <phoneticPr fontId="3"/>
  </si>
  <si>
    <t>モルドバ大</t>
    <rPh sb="4" eb="5">
      <t>タイ</t>
    </rPh>
    <phoneticPr fontId="3"/>
  </si>
  <si>
    <t>ラトビア大</t>
    <rPh sb="4" eb="5">
      <t>タイ</t>
    </rPh>
    <phoneticPr fontId="3"/>
  </si>
  <si>
    <t>リトアニア大</t>
    <rPh sb="5" eb="6">
      <t>タイ</t>
    </rPh>
    <phoneticPr fontId="3"/>
  </si>
  <si>
    <t>ルーマニア大</t>
    <rPh sb="5" eb="6">
      <t>タイ</t>
    </rPh>
    <phoneticPr fontId="3"/>
  </si>
  <si>
    <t>ルクセンブルク大</t>
    <rPh sb="7" eb="8">
      <t>タイ</t>
    </rPh>
    <phoneticPr fontId="3"/>
  </si>
  <si>
    <t>ロシア大</t>
    <rPh sb="3" eb="4">
      <t>タイ</t>
    </rPh>
    <phoneticPr fontId="3"/>
  </si>
  <si>
    <t xml:space="preserve">  ウラジオストク総</t>
    <rPh sb="9" eb="10">
      <t>ソウ</t>
    </rPh>
    <phoneticPr fontId="3"/>
  </si>
  <si>
    <t xml:space="preserve">  ｻﾝｸﾄﾍﾟﾃﾙﾌﾞﾙｸ総</t>
    <rPh sb="14" eb="15">
      <t>ソウ</t>
    </rPh>
    <phoneticPr fontId="3"/>
  </si>
  <si>
    <t xml:space="preserve">  ハバロフスク総</t>
    <rPh sb="8" eb="9">
      <t>ソウ</t>
    </rPh>
    <phoneticPr fontId="3"/>
  </si>
  <si>
    <t xml:space="preserve">  ﾕｼﾞﾉｻﾊﾘﾝｽｸ総</t>
    <rPh sb="12" eb="13">
      <t>ソウ</t>
    </rPh>
    <phoneticPr fontId="3"/>
  </si>
  <si>
    <t>アフガニスタン大</t>
    <rPh sb="7" eb="8">
      <t>タイ</t>
    </rPh>
    <phoneticPr fontId="3"/>
  </si>
  <si>
    <t>ｱﾗﾌﾞ首長国連邦大</t>
    <rPh sb="9" eb="10">
      <t>タイ</t>
    </rPh>
    <phoneticPr fontId="3"/>
  </si>
  <si>
    <t xml:space="preserve">  ドバイ総</t>
    <rPh sb="5" eb="6">
      <t>ソウ</t>
    </rPh>
    <phoneticPr fontId="3"/>
  </si>
  <si>
    <t>イエメン大</t>
    <rPh sb="4" eb="5">
      <t>タイ</t>
    </rPh>
    <phoneticPr fontId="3"/>
  </si>
  <si>
    <t>イスラエル大</t>
    <rPh sb="5" eb="6">
      <t>タイ</t>
    </rPh>
    <phoneticPr fontId="3"/>
  </si>
  <si>
    <t>　ラマッラ事
　（ｲｽﾗｴﾙ大）</t>
    <rPh sb="5" eb="6">
      <t>コト</t>
    </rPh>
    <rPh sb="14" eb="15">
      <t>タイ</t>
    </rPh>
    <phoneticPr fontId="3"/>
  </si>
  <si>
    <t>イラク大</t>
    <rPh sb="3" eb="4">
      <t>タイ</t>
    </rPh>
    <phoneticPr fontId="3"/>
  </si>
  <si>
    <t>　エルビル事
　　(ｲﾗｸ大）</t>
    <rPh sb="5" eb="6">
      <t>コト</t>
    </rPh>
    <rPh sb="13" eb="14">
      <t>タイ</t>
    </rPh>
    <phoneticPr fontId="3"/>
  </si>
  <si>
    <t>イラン大</t>
    <rPh sb="3" eb="4">
      <t>タイ</t>
    </rPh>
    <phoneticPr fontId="3"/>
  </si>
  <si>
    <t>オマーン大</t>
    <rPh sb="4" eb="5">
      <t>タイ</t>
    </rPh>
    <phoneticPr fontId="3"/>
  </si>
  <si>
    <t>カタール大</t>
    <rPh sb="4" eb="5">
      <t>タイ</t>
    </rPh>
    <phoneticPr fontId="3"/>
  </si>
  <si>
    <t>クウェート大</t>
    <rPh sb="5" eb="6">
      <t>タイ</t>
    </rPh>
    <phoneticPr fontId="3"/>
  </si>
  <si>
    <t>サウジアラビア大</t>
    <rPh sb="7" eb="8">
      <t>タイ</t>
    </rPh>
    <phoneticPr fontId="3"/>
  </si>
  <si>
    <t xml:space="preserve">  ジッダ総</t>
    <rPh sb="5" eb="6">
      <t>ソウ</t>
    </rPh>
    <phoneticPr fontId="3"/>
  </si>
  <si>
    <t>シリア大</t>
    <rPh sb="3" eb="4">
      <t>タイ</t>
    </rPh>
    <phoneticPr fontId="3"/>
  </si>
  <si>
    <t>トルコ大</t>
    <rPh sb="3" eb="4">
      <t>タイ</t>
    </rPh>
    <phoneticPr fontId="3"/>
  </si>
  <si>
    <t xml:space="preserve">  イスタンブール総</t>
    <rPh sb="9" eb="10">
      <t>ソウ</t>
    </rPh>
    <phoneticPr fontId="3"/>
  </si>
  <si>
    <t>バーレーン大</t>
    <rPh sb="5" eb="6">
      <t>タイ</t>
    </rPh>
    <phoneticPr fontId="3"/>
  </si>
  <si>
    <t>ヨルダン大</t>
    <rPh sb="4" eb="5">
      <t>タイ</t>
    </rPh>
    <phoneticPr fontId="3"/>
  </si>
  <si>
    <t>レバノン大</t>
    <rPh sb="4" eb="5">
      <t>タイ</t>
    </rPh>
    <phoneticPr fontId="3"/>
  </si>
  <si>
    <t>アルジェリア大</t>
    <rPh sb="6" eb="7">
      <t>タイ</t>
    </rPh>
    <phoneticPr fontId="3"/>
  </si>
  <si>
    <t>アンゴラ大</t>
    <rPh sb="4" eb="5">
      <t>タイ</t>
    </rPh>
    <phoneticPr fontId="3"/>
  </si>
  <si>
    <t>ウガンダ大</t>
    <rPh sb="4" eb="5">
      <t>タイ</t>
    </rPh>
    <phoneticPr fontId="3"/>
  </si>
  <si>
    <t>エジプト大</t>
    <rPh sb="4" eb="5">
      <t>タイ</t>
    </rPh>
    <phoneticPr fontId="3"/>
  </si>
  <si>
    <t>エチオピア大</t>
    <rPh sb="5" eb="6">
      <t>タイ</t>
    </rPh>
    <phoneticPr fontId="3"/>
  </si>
  <si>
    <t>ガーナ大</t>
    <rPh sb="3" eb="4">
      <t>タイ</t>
    </rPh>
    <phoneticPr fontId="3"/>
  </si>
  <si>
    <t>ガボン大</t>
    <rPh sb="3" eb="4">
      <t>タイ</t>
    </rPh>
    <phoneticPr fontId="3"/>
  </si>
  <si>
    <t>カメルーン大</t>
    <rPh sb="5" eb="6">
      <t>タイ</t>
    </rPh>
    <phoneticPr fontId="3"/>
  </si>
  <si>
    <t>ギニア大</t>
    <rPh sb="3" eb="4">
      <t>タイ</t>
    </rPh>
    <phoneticPr fontId="3"/>
  </si>
  <si>
    <t>ケニア大</t>
    <rPh sb="3" eb="4">
      <t>タイ</t>
    </rPh>
    <phoneticPr fontId="3"/>
  </si>
  <si>
    <t>ｺｰﾄｼﾞﾎﾞﾜｰﾙ大</t>
    <rPh sb="10" eb="11">
      <t>タイ</t>
    </rPh>
    <phoneticPr fontId="3"/>
  </si>
  <si>
    <t>コンゴ(民)大</t>
    <rPh sb="6" eb="7">
      <t>タイ</t>
    </rPh>
    <phoneticPr fontId="3"/>
  </si>
  <si>
    <t>ザンビア大</t>
    <rPh sb="4" eb="5">
      <t>タイ</t>
    </rPh>
    <phoneticPr fontId="3"/>
  </si>
  <si>
    <t>ジブチ大</t>
    <rPh sb="3" eb="4">
      <t>タイ</t>
    </rPh>
    <phoneticPr fontId="3"/>
  </si>
  <si>
    <t>ジンバブエ大</t>
    <rPh sb="5" eb="6">
      <t>タイ</t>
    </rPh>
    <phoneticPr fontId="3"/>
  </si>
  <si>
    <t>スーダン大</t>
    <rPh sb="4" eb="5">
      <t>タイ</t>
    </rPh>
    <phoneticPr fontId="3"/>
  </si>
  <si>
    <t>セネガル大</t>
    <rPh sb="4" eb="5">
      <t>タイ</t>
    </rPh>
    <phoneticPr fontId="3"/>
  </si>
  <si>
    <t>タンザニア大</t>
    <rPh sb="5" eb="6">
      <t>タイ</t>
    </rPh>
    <phoneticPr fontId="3"/>
  </si>
  <si>
    <t>チュニジア大</t>
    <rPh sb="5" eb="6">
      <t>タイ</t>
    </rPh>
    <phoneticPr fontId="3"/>
  </si>
  <si>
    <t>ナイジェリア大</t>
    <rPh sb="6" eb="7">
      <t>タイ</t>
    </rPh>
    <phoneticPr fontId="3"/>
  </si>
  <si>
    <t>ナミビア大</t>
    <rPh sb="4" eb="5">
      <t>タイ</t>
    </rPh>
    <phoneticPr fontId="3"/>
  </si>
  <si>
    <t>ブルキナファソ大</t>
    <rPh sb="7" eb="8">
      <t>タイ</t>
    </rPh>
    <phoneticPr fontId="3"/>
  </si>
  <si>
    <t>ベナン大</t>
    <rPh sb="3" eb="4">
      <t>タイ</t>
    </rPh>
    <phoneticPr fontId="3"/>
  </si>
  <si>
    <t>ボツワナ大</t>
    <rPh sb="4" eb="5">
      <t>タイ</t>
    </rPh>
    <phoneticPr fontId="3"/>
  </si>
  <si>
    <t>マダガスカル大</t>
    <rPh sb="6" eb="7">
      <t>タイ</t>
    </rPh>
    <phoneticPr fontId="3"/>
  </si>
  <si>
    <t>マラウイ大</t>
    <rPh sb="4" eb="5">
      <t>タイ</t>
    </rPh>
    <phoneticPr fontId="3"/>
  </si>
  <si>
    <t>マリ大</t>
    <rPh sb="2" eb="3">
      <t>タイ</t>
    </rPh>
    <phoneticPr fontId="3"/>
  </si>
  <si>
    <t>南アフリカ大</t>
    <rPh sb="5" eb="6">
      <t>タイ</t>
    </rPh>
    <phoneticPr fontId="3"/>
  </si>
  <si>
    <t xml:space="preserve">  ケープタウン事
　(南ｱﾌﾘｶ大）</t>
    <rPh sb="8" eb="9">
      <t>コト</t>
    </rPh>
    <rPh sb="12" eb="13">
      <t>ミナミ</t>
    </rPh>
    <rPh sb="17" eb="18">
      <t>タイ</t>
    </rPh>
    <phoneticPr fontId="3"/>
  </si>
  <si>
    <t>南スーダン大</t>
    <rPh sb="0" eb="1">
      <t>ミナミ</t>
    </rPh>
    <rPh sb="5" eb="6">
      <t>タイ</t>
    </rPh>
    <phoneticPr fontId="3"/>
  </si>
  <si>
    <t>モーリタニア大</t>
    <rPh sb="6" eb="7">
      <t>タイ</t>
    </rPh>
    <phoneticPr fontId="3"/>
  </si>
  <si>
    <t>モザンビーク大</t>
    <rPh sb="6" eb="7">
      <t>タイ</t>
    </rPh>
    <phoneticPr fontId="3"/>
  </si>
  <si>
    <t>モロッコ大</t>
    <rPh sb="4" eb="5">
      <t>タイ</t>
    </rPh>
    <phoneticPr fontId="3"/>
  </si>
  <si>
    <t>リビア大</t>
    <rPh sb="3" eb="4">
      <t>タイ</t>
    </rPh>
    <phoneticPr fontId="3"/>
  </si>
  <si>
    <t>ルワンダ大</t>
    <rPh sb="4" eb="5">
      <t>タイ</t>
    </rPh>
    <phoneticPr fontId="3"/>
  </si>
  <si>
    <t>&lt;アジア地域&gt;</t>
    <rPh sb="4" eb="6">
      <t>チイキ</t>
    </rPh>
    <phoneticPr fontId="3"/>
  </si>
  <si>
    <t>&lt;大洋州地域&gt;</t>
    <rPh sb="1" eb="4">
      <t>タイヨウシュウ</t>
    </rPh>
    <rPh sb="4" eb="6">
      <t>チイキ</t>
    </rPh>
    <phoneticPr fontId="3"/>
  </si>
  <si>
    <t>&lt;北米地域&gt;</t>
    <rPh sb="1" eb="2">
      <t>キタ</t>
    </rPh>
    <rPh sb="2" eb="3">
      <t>ベイ</t>
    </rPh>
    <rPh sb="3" eb="4">
      <t>チ</t>
    </rPh>
    <rPh sb="4" eb="5">
      <t>イキ</t>
    </rPh>
    <phoneticPr fontId="3"/>
  </si>
  <si>
    <t>&lt;中南米地域&gt;</t>
    <rPh sb="1" eb="2">
      <t>ナカ</t>
    </rPh>
    <rPh sb="2" eb="3">
      <t>ミナミ</t>
    </rPh>
    <rPh sb="3" eb="4">
      <t>ベイ</t>
    </rPh>
    <rPh sb="4" eb="5">
      <t>チ</t>
    </rPh>
    <rPh sb="5" eb="6">
      <t>イキ</t>
    </rPh>
    <phoneticPr fontId="3"/>
  </si>
  <si>
    <t>&lt;欧州地域&gt;</t>
    <rPh sb="1" eb="2">
      <t>オウ</t>
    </rPh>
    <rPh sb="2" eb="3">
      <t>シュウ</t>
    </rPh>
    <rPh sb="3" eb="5">
      <t>チイキ</t>
    </rPh>
    <phoneticPr fontId="3"/>
  </si>
  <si>
    <t>&lt;中近東地域&gt;</t>
    <rPh sb="1" eb="2">
      <t>ナカ</t>
    </rPh>
    <rPh sb="2" eb="3">
      <t>コン</t>
    </rPh>
    <rPh sb="3" eb="4">
      <t>ヒガシ</t>
    </rPh>
    <rPh sb="4" eb="5">
      <t>チ</t>
    </rPh>
    <rPh sb="5" eb="6">
      <t>イキ</t>
    </rPh>
    <phoneticPr fontId="3"/>
  </si>
  <si>
    <t>&lt;アフリカ地域&gt;</t>
    <rPh sb="5" eb="6">
      <t>チ</t>
    </rPh>
    <rPh sb="6" eb="7">
      <t>イキ</t>
    </rPh>
    <phoneticPr fontId="3"/>
  </si>
  <si>
    <t>スーパーグローバル大学創成支援事業枠（SGU枠）</t>
    <rPh sb="17" eb="18">
      <t>ワク</t>
    </rPh>
    <rPh sb="22" eb="23">
      <t>ワク</t>
    </rPh>
    <phoneticPr fontId="1"/>
  </si>
  <si>
    <t>在籍期間</t>
    <rPh sb="0" eb="2">
      <t>ザイセキ</t>
    </rPh>
    <rPh sb="2" eb="4">
      <t>キカン</t>
    </rPh>
    <phoneticPr fontId="1"/>
  </si>
  <si>
    <t>20</t>
    <phoneticPr fontId="1"/>
  </si>
  <si>
    <t>～</t>
    <phoneticPr fontId="1"/>
  </si>
  <si>
    <t>20</t>
    <phoneticPr fontId="1"/>
  </si>
  <si>
    <t>ヶ月間</t>
    <rPh sb="1" eb="2">
      <t>ゲツ</t>
    </rPh>
    <rPh sb="2" eb="3">
      <t>カン</t>
    </rPh>
    <phoneticPr fontId="1"/>
  </si>
  <si>
    <t>研究科／学部名</t>
    <rPh sb="0" eb="2">
      <t>ケンキュウ</t>
    </rPh>
    <rPh sb="2" eb="3">
      <t>カ</t>
    </rPh>
    <rPh sb="4" eb="5">
      <t>ガク</t>
    </rPh>
    <rPh sb="5" eb="6">
      <t>ブ</t>
    </rPh>
    <rPh sb="6" eb="7">
      <t>メイ</t>
    </rPh>
    <phoneticPr fontId="1"/>
  </si>
  <si>
    <t>在籍身分</t>
    <rPh sb="0" eb="2">
      <t>ザイセキ</t>
    </rPh>
    <rPh sb="2" eb="4">
      <t>ミブン</t>
    </rPh>
    <phoneticPr fontId="1"/>
  </si>
  <si>
    <t>指導教員名</t>
    <rPh sb="0" eb="2">
      <t>シドウ</t>
    </rPh>
    <rPh sb="2" eb="4">
      <t>キョウイン</t>
    </rPh>
    <rPh sb="4" eb="5">
      <t>メイ</t>
    </rPh>
    <phoneticPr fontId="1"/>
  </si>
  <si>
    <t>算出できない理由</t>
    <rPh sb="0" eb="2">
      <t>サンシュツ</t>
    </rPh>
    <rPh sb="6" eb="8">
      <t>リユウ</t>
    </rPh>
    <phoneticPr fontId="1"/>
  </si>
  <si>
    <t>TOEFL</t>
    <phoneticPr fontId="1"/>
  </si>
  <si>
    <t>採用区分</t>
    <rPh sb="0" eb="2">
      <t>サイヨウ</t>
    </rPh>
    <rPh sb="2" eb="4">
      <t>クブン</t>
    </rPh>
    <phoneticPr fontId="3"/>
  </si>
  <si>
    <t>備考</t>
    <rPh sb="0" eb="2">
      <t>ビコウ</t>
    </rPh>
    <phoneticPr fontId="3"/>
  </si>
  <si>
    <t>現個人番号</t>
    <rPh sb="0" eb="1">
      <t>ゲン</t>
    </rPh>
    <rPh sb="1" eb="3">
      <t>コジン</t>
    </rPh>
    <rPh sb="3" eb="5">
      <t>バンゴウ</t>
    </rPh>
    <phoneticPr fontId="1"/>
  </si>
  <si>
    <t>現個人番号</t>
    <rPh sb="0" eb="1">
      <t>ゲン</t>
    </rPh>
    <rPh sb="1" eb="3">
      <t>コジン</t>
    </rPh>
    <rPh sb="3" eb="5">
      <t>バンゴウ</t>
    </rPh>
    <phoneticPr fontId="3"/>
  </si>
  <si>
    <t>備　　考</t>
    <rPh sb="0" eb="1">
      <t>ソナエ</t>
    </rPh>
    <rPh sb="3" eb="4">
      <t>コウ</t>
    </rPh>
    <phoneticPr fontId="3"/>
  </si>
  <si>
    <t>採用区分</t>
    <rPh sb="0" eb="2">
      <t>サイヨウ</t>
    </rPh>
    <rPh sb="2" eb="4">
      <t>クブン</t>
    </rPh>
    <phoneticPr fontId="1"/>
  </si>
  <si>
    <t>学部1</t>
    <rPh sb="0" eb="2">
      <t>ガクブ</t>
    </rPh>
    <phoneticPr fontId="3"/>
  </si>
  <si>
    <t>継続</t>
    <rPh sb="0" eb="2">
      <t>ケイゾク</t>
    </rPh>
    <phoneticPr fontId="1"/>
  </si>
  <si>
    <t>学部2</t>
    <rPh sb="0" eb="2">
      <t>ガクブ</t>
    </rPh>
    <phoneticPr fontId="3"/>
  </si>
  <si>
    <t>国内採用</t>
    <rPh sb="0" eb="2">
      <t>コクナイ</t>
    </rPh>
    <rPh sb="2" eb="4">
      <t>サイヨウ</t>
    </rPh>
    <phoneticPr fontId="1"/>
  </si>
  <si>
    <t>学部3</t>
    <rPh sb="0" eb="2">
      <t>ガクブ</t>
    </rPh>
    <phoneticPr fontId="3"/>
  </si>
  <si>
    <t>新規渡日</t>
    <rPh sb="0" eb="2">
      <t>シンキ</t>
    </rPh>
    <rPh sb="2" eb="3">
      <t>ワタ</t>
    </rPh>
    <phoneticPr fontId="1"/>
  </si>
  <si>
    <t>学部4</t>
    <rPh sb="0" eb="2">
      <t>ガクブ</t>
    </rPh>
    <phoneticPr fontId="3"/>
  </si>
  <si>
    <t>学部5</t>
    <rPh sb="0" eb="2">
      <t>ガクブ</t>
    </rPh>
    <phoneticPr fontId="3"/>
  </si>
  <si>
    <t>学部6</t>
    <rPh sb="0" eb="2">
      <t>ガクブ</t>
    </rPh>
    <phoneticPr fontId="3"/>
  </si>
  <si>
    <t>修士1</t>
    <rPh sb="0" eb="2">
      <t>シュウシ</t>
    </rPh>
    <phoneticPr fontId="3"/>
  </si>
  <si>
    <t>修士2</t>
    <rPh sb="0" eb="2">
      <t>シュウシ</t>
    </rPh>
    <phoneticPr fontId="3"/>
  </si>
  <si>
    <t>専門1</t>
    <rPh sb="0" eb="2">
      <t>センモン</t>
    </rPh>
    <phoneticPr fontId="3"/>
  </si>
  <si>
    <t>専門2</t>
    <rPh sb="0" eb="2">
      <t>センモン</t>
    </rPh>
    <phoneticPr fontId="3"/>
  </si>
  <si>
    <t>博士1</t>
    <rPh sb="0" eb="2">
      <t>ハクシ</t>
    </rPh>
    <phoneticPr fontId="3"/>
  </si>
  <si>
    <t>博士2</t>
    <rPh sb="0" eb="2">
      <t>ハクシ</t>
    </rPh>
    <phoneticPr fontId="3"/>
  </si>
  <si>
    <t>11</t>
  </si>
  <si>
    <t>博士3</t>
    <rPh sb="0" eb="2">
      <t>ハクシ</t>
    </rPh>
    <phoneticPr fontId="3"/>
  </si>
  <si>
    <t>12</t>
  </si>
  <si>
    <t>博士4</t>
    <rPh sb="0" eb="2">
      <t>ハクシ</t>
    </rPh>
    <phoneticPr fontId="3"/>
  </si>
  <si>
    <t>13</t>
  </si>
  <si>
    <t>14</t>
  </si>
  <si>
    <t>15</t>
  </si>
  <si>
    <t>16</t>
  </si>
  <si>
    <t>17</t>
  </si>
  <si>
    <t>101003</t>
    <phoneticPr fontId="1"/>
  </si>
  <si>
    <t>102003</t>
    <phoneticPr fontId="1"/>
  </si>
  <si>
    <t>103005</t>
    <phoneticPr fontId="1"/>
  </si>
  <si>
    <t>103010</t>
    <phoneticPr fontId="1"/>
  </si>
  <si>
    <t>103011</t>
    <phoneticPr fontId="1"/>
  </si>
  <si>
    <t>104003</t>
    <phoneticPr fontId="1"/>
  </si>
  <si>
    <t>104004</t>
    <phoneticPr fontId="1"/>
  </si>
  <si>
    <t>104005</t>
    <phoneticPr fontId="1"/>
  </si>
  <si>
    <t>104008</t>
    <phoneticPr fontId="1"/>
  </si>
  <si>
    <t>104009</t>
    <phoneticPr fontId="1"/>
  </si>
  <si>
    <t>105002</t>
    <phoneticPr fontId="1"/>
  </si>
  <si>
    <t>105007</t>
    <phoneticPr fontId="1"/>
  </si>
  <si>
    <t>309046</t>
    <phoneticPr fontId="1"/>
  </si>
  <si>
    <t>306029</t>
    <phoneticPr fontId="1"/>
  </si>
  <si>
    <t>306011</t>
    <phoneticPr fontId="1"/>
  </si>
  <si>
    <t>304090</t>
    <phoneticPr fontId="1"/>
  </si>
  <si>
    <t>304076</t>
    <phoneticPr fontId="1"/>
  </si>
  <si>
    <t>304074</t>
    <phoneticPr fontId="1"/>
  </si>
  <si>
    <t>304071</t>
    <phoneticPr fontId="1"/>
  </si>
  <si>
    <t>304065</t>
    <phoneticPr fontId="1"/>
  </si>
  <si>
    <t>304055</t>
    <phoneticPr fontId="1"/>
  </si>
  <si>
    <t>304019</t>
    <phoneticPr fontId="1"/>
  </si>
  <si>
    <t>304017</t>
    <phoneticPr fontId="1"/>
  </si>
  <si>
    <t>304013</t>
    <phoneticPr fontId="1"/>
  </si>
  <si>
    <t>304010</t>
    <phoneticPr fontId="1"/>
  </si>
  <si>
    <t>303045</t>
    <phoneticPr fontId="1"/>
  </si>
  <si>
    <t>202009</t>
    <phoneticPr fontId="1"/>
  </si>
  <si>
    <t>202003</t>
    <phoneticPr fontId="1"/>
  </si>
  <si>
    <t>109006</t>
    <phoneticPr fontId="1"/>
  </si>
  <si>
    <t>109001</t>
    <phoneticPr fontId="1"/>
  </si>
  <si>
    <t>107004</t>
    <phoneticPr fontId="1"/>
  </si>
  <si>
    <t>107003</t>
    <phoneticPr fontId="1"/>
  </si>
  <si>
    <t>106015</t>
    <phoneticPr fontId="1"/>
  </si>
  <si>
    <t>106005</t>
    <phoneticPr fontId="1"/>
  </si>
  <si>
    <t>106004</t>
    <phoneticPr fontId="1"/>
  </si>
  <si>
    <t>106002</t>
    <phoneticPr fontId="1"/>
  </si>
  <si>
    <t>105012</t>
    <phoneticPr fontId="1"/>
  </si>
  <si>
    <t>年_下2桁</t>
    <rPh sb="0" eb="1">
      <t>ネン</t>
    </rPh>
    <rPh sb="2" eb="3">
      <t>シモ</t>
    </rPh>
    <rPh sb="4" eb="5">
      <t>ケタ</t>
    </rPh>
    <phoneticPr fontId="1"/>
  </si>
  <si>
    <t>年_西暦</t>
    <rPh sb="0" eb="1">
      <t>ネン</t>
    </rPh>
    <rPh sb="2" eb="4">
      <t>セイレキ</t>
    </rPh>
    <phoneticPr fontId="3"/>
  </si>
  <si>
    <t>査証申請予定の国籍国在外公館</t>
    <rPh sb="0" eb="2">
      <t>サショウ</t>
    </rPh>
    <rPh sb="2" eb="4">
      <t>シンセイ</t>
    </rPh>
    <rPh sb="4" eb="6">
      <t>ヨテイ</t>
    </rPh>
    <rPh sb="7" eb="9">
      <t>コクセキ</t>
    </rPh>
    <rPh sb="9" eb="10">
      <t>コク</t>
    </rPh>
    <rPh sb="10" eb="12">
      <t>ザイガイ</t>
    </rPh>
    <rPh sb="12" eb="14">
      <t>コウカン</t>
    </rPh>
    <phoneticPr fontId="3"/>
  </si>
  <si>
    <t>JLPTレベル</t>
    <phoneticPr fontId="1"/>
  </si>
  <si>
    <t>10</t>
    <phoneticPr fontId="1"/>
  </si>
  <si>
    <t>999999</t>
    <phoneticPr fontId="1"/>
  </si>
  <si>
    <t>MONBU KAGAKU</t>
    <phoneticPr fontId="1"/>
  </si>
  <si>
    <t>日本</t>
    <rPh sb="0" eb="2">
      <t>ニホン</t>
    </rPh>
    <phoneticPr fontId="1"/>
  </si>
  <si>
    <t>000-0000-0000</t>
    <phoneticPr fontId="1"/>
  </si>
  <si>
    <t>xx@xx.xx.xx</t>
    <phoneticPr fontId="1"/>
  </si>
  <si>
    <t>国際経済学</t>
    <rPh sb="0" eb="2">
      <t>コクサイ</t>
    </rPh>
    <rPh sb="2" eb="4">
      <t>ケイザイ</t>
    </rPh>
    <rPh sb="4" eb="5">
      <t>ガク</t>
    </rPh>
    <phoneticPr fontId="1"/>
  </si>
  <si>
    <t>○○と××における△△</t>
    <phoneticPr fontId="1"/>
  </si>
  <si>
    <t>―</t>
    <phoneticPr fontId="1"/>
  </si>
  <si>
    <t>―</t>
    <phoneticPr fontId="1"/>
  </si>
  <si>
    <t>文科　花子</t>
    <rPh sb="0" eb="1">
      <t>モン</t>
    </rPh>
    <rPh sb="1" eb="2">
      <t>カ</t>
    </rPh>
    <rPh sb="3" eb="5">
      <t>ハナコ</t>
    </rPh>
    <phoneticPr fontId="1"/>
  </si>
  <si>
    <t>なし</t>
    <phoneticPr fontId="1"/>
  </si>
  <si>
    <t>推薦調書の内容が推薦者一覧に適切にリンク表示されているか。</t>
    <rPh sb="5" eb="7">
      <t>ナイヨウ</t>
    </rPh>
    <rPh sb="14" eb="16">
      <t>テキセツ</t>
    </rPh>
    <rPh sb="20" eb="22">
      <t>ヒョウジ</t>
    </rPh>
    <phoneticPr fontId="1"/>
  </si>
  <si>
    <t>Ｋ列</t>
    <rPh sb="1" eb="2">
      <t>レツ</t>
    </rPh>
    <phoneticPr fontId="1"/>
  </si>
  <si>
    <t>Ｊ列</t>
    <rPh sb="1" eb="2">
      <t>レツ</t>
    </rPh>
    <phoneticPr fontId="1"/>
  </si>
  <si>
    <t>Ｌ列</t>
    <rPh sb="1" eb="2">
      <t>レツ</t>
    </rPh>
    <phoneticPr fontId="1"/>
  </si>
  <si>
    <t>Ｍ列</t>
    <rPh sb="1" eb="2">
      <t>レツ</t>
    </rPh>
    <phoneticPr fontId="1"/>
  </si>
  <si>
    <t>Ｃ列</t>
    <rPh sb="1" eb="2">
      <t>レツ</t>
    </rPh>
    <phoneticPr fontId="1"/>
  </si>
  <si>
    <t>Ｆ列</t>
    <rPh sb="1" eb="2">
      <t>レツ</t>
    </rPh>
    <phoneticPr fontId="1"/>
  </si>
  <si>
    <t>Ｎ列</t>
    <rPh sb="1" eb="2">
      <t>レツ</t>
    </rPh>
    <phoneticPr fontId="1"/>
  </si>
  <si>
    <t>Ｈ列</t>
    <rPh sb="1" eb="2">
      <t>レツ</t>
    </rPh>
    <phoneticPr fontId="1"/>
  </si>
  <si>
    <t>Ｏ列</t>
    <rPh sb="1" eb="2">
      <t>レツ</t>
    </rPh>
    <phoneticPr fontId="1"/>
  </si>
  <si>
    <t>Ｐ列</t>
    <rPh sb="1" eb="2">
      <t>レツ</t>
    </rPh>
    <phoneticPr fontId="1"/>
  </si>
  <si>
    <t>Ｇ列</t>
    <rPh sb="1" eb="2">
      <t>レツ</t>
    </rPh>
    <phoneticPr fontId="1"/>
  </si>
  <si>
    <t>継続(進学)</t>
    <rPh sb="0" eb="2">
      <t>ケイゾク</t>
    </rPh>
    <rPh sb="3" eb="5">
      <t>シンガク</t>
    </rPh>
    <phoneticPr fontId="1"/>
  </si>
  <si>
    <t>学業成績係数が算出できない理由
（※該当者のみ）</t>
    <rPh sb="0" eb="2">
      <t>ガクギョウ</t>
    </rPh>
    <rPh sb="2" eb="4">
      <t>セイセキ</t>
    </rPh>
    <rPh sb="4" eb="6">
      <t>ケイスウ</t>
    </rPh>
    <rPh sb="7" eb="9">
      <t>サンシュツ</t>
    </rPh>
    <rPh sb="13" eb="15">
      <t>リユウ</t>
    </rPh>
    <rPh sb="18" eb="20">
      <t>ガイトウ</t>
    </rPh>
    <rPh sb="20" eb="21">
      <t>シャ</t>
    </rPh>
    <phoneticPr fontId="1"/>
  </si>
  <si>
    <t>学部・文科系</t>
    <rPh sb="0" eb="2">
      <t>ガクブ</t>
    </rPh>
    <rPh sb="3" eb="6">
      <t>ブンカケイ</t>
    </rPh>
    <phoneticPr fontId="1"/>
  </si>
  <si>
    <t>学部・理科系</t>
    <rPh sb="0" eb="2">
      <t>ガクブ</t>
    </rPh>
    <rPh sb="3" eb="6">
      <t>リカケイ</t>
    </rPh>
    <phoneticPr fontId="1"/>
  </si>
  <si>
    <t>I列</t>
    <rPh sb="1" eb="2">
      <t>レツ</t>
    </rPh>
    <phoneticPr fontId="1"/>
  </si>
  <si>
    <t>2018年度国費外国人留学生（研究留学生／学部留学生）推薦調書(別紙様式１）</t>
    <rPh sb="15" eb="17">
      <t>ケンキュウ</t>
    </rPh>
    <rPh sb="21" eb="22">
      <t>ガク</t>
    </rPh>
    <rPh sb="22" eb="23">
      <t>ブ</t>
    </rPh>
    <rPh sb="23" eb="25">
      <t>リュウガク</t>
    </rPh>
    <rPh sb="25" eb="26">
      <t>セイ</t>
    </rPh>
    <rPh sb="27" eb="29">
      <t>スイセン</t>
    </rPh>
    <rPh sb="29" eb="31">
      <t>チョウショ</t>
    </rPh>
    <rPh sb="32" eb="34">
      <t>ベッシ</t>
    </rPh>
    <rPh sb="34" eb="36">
      <t>ヨウシキ</t>
    </rPh>
    <phoneticPr fontId="3"/>
  </si>
  <si>
    <t>学校番号</t>
    <rPh sb="0" eb="2">
      <t>ガッコウ</t>
    </rPh>
    <phoneticPr fontId="1"/>
  </si>
  <si>
    <t>区分中推薦順位</t>
    <rPh sb="0" eb="2">
      <t>クブン</t>
    </rPh>
    <rPh sb="2" eb="3">
      <t>チュウ</t>
    </rPh>
    <rPh sb="3" eb="5">
      <t>スイセン</t>
    </rPh>
    <rPh sb="5" eb="7">
      <t>ジュンイ</t>
    </rPh>
    <phoneticPr fontId="3"/>
  </si>
  <si>
    <t>2018年４月時点
在籍予定
研究科／学部　　　　　　　</t>
    <rPh sb="4" eb="5">
      <t>ネン</t>
    </rPh>
    <rPh sb="6" eb="7">
      <t>ガツ</t>
    </rPh>
    <rPh sb="7" eb="9">
      <t>ジテン</t>
    </rPh>
    <rPh sb="10" eb="12">
      <t>ザイセキ</t>
    </rPh>
    <rPh sb="12" eb="14">
      <t>ヨテイ</t>
    </rPh>
    <rPh sb="15" eb="17">
      <t>ケンキュウ</t>
    </rPh>
    <rPh sb="17" eb="18">
      <t>カ</t>
    </rPh>
    <rPh sb="19" eb="20">
      <t>ガク</t>
    </rPh>
    <rPh sb="20" eb="21">
      <t>ブ</t>
    </rPh>
    <phoneticPr fontId="1"/>
  </si>
  <si>
    <t>※推薦時に国費外国人留学生（SGU枠以外も含む）である場合は入力</t>
    <rPh sb="1" eb="3">
      <t>スイセン</t>
    </rPh>
    <rPh sb="3" eb="4">
      <t>ジ</t>
    </rPh>
    <rPh sb="5" eb="7">
      <t>コクヒ</t>
    </rPh>
    <rPh sb="7" eb="9">
      <t>ガイコク</t>
    </rPh>
    <rPh sb="9" eb="10">
      <t>ジン</t>
    </rPh>
    <rPh sb="10" eb="12">
      <t>リュウガク</t>
    </rPh>
    <rPh sb="12" eb="13">
      <t>セイ</t>
    </rPh>
    <rPh sb="17" eb="18">
      <t>ワク</t>
    </rPh>
    <rPh sb="18" eb="20">
      <t>イガイ</t>
    </rPh>
    <rPh sb="21" eb="22">
      <t>フク</t>
    </rPh>
    <rPh sb="27" eb="29">
      <t>バアイ</t>
    </rPh>
    <rPh sb="30" eb="32">
      <t>ニュウリョク</t>
    </rPh>
    <phoneticPr fontId="1"/>
  </si>
  <si>
    <t>査証申請予定の国籍国在外公館（※新規渡日のみ）</t>
    <rPh sb="4" eb="6">
      <t>ヨテイ</t>
    </rPh>
    <rPh sb="7" eb="9">
      <t>コクセキ</t>
    </rPh>
    <rPh sb="9" eb="10">
      <t>コク</t>
    </rPh>
    <rPh sb="10" eb="12">
      <t>ザイガイ</t>
    </rPh>
    <rPh sb="12" eb="14">
      <t>コウカン</t>
    </rPh>
    <rPh sb="16" eb="18">
      <t>シンキ</t>
    </rPh>
    <rPh sb="18" eb="20">
      <t>トニチ</t>
    </rPh>
    <phoneticPr fontId="3"/>
  </si>
  <si>
    <t>2018</t>
    <phoneticPr fontId="1"/>
  </si>
  <si>
    <t>全ての項目について入力漏れ（空欄）がないか。</t>
    <rPh sb="0" eb="1">
      <t>スベ</t>
    </rPh>
    <rPh sb="3" eb="5">
      <t>コウモク</t>
    </rPh>
    <rPh sb="9" eb="11">
      <t>ニュウリョク</t>
    </rPh>
    <rPh sb="11" eb="12">
      <t>モ</t>
    </rPh>
    <rPh sb="14" eb="16">
      <t>クウラン</t>
    </rPh>
    <phoneticPr fontId="1"/>
  </si>
  <si>
    <t>奨学金支給期間</t>
    <rPh sb="5" eb="7">
      <t>キカン</t>
    </rPh>
    <phoneticPr fontId="1"/>
  </si>
  <si>
    <t>スーパーグローバル大学創成支援事業枠</t>
    <rPh sb="17" eb="18">
      <t>ワク</t>
    </rPh>
    <phoneticPr fontId="1"/>
  </si>
  <si>
    <t>※推薦時に国費外国人留学生（スーパーグローバル大学創成支援事業枠以外も含む）である場合は入力</t>
    <rPh sb="1" eb="3">
      <t>スイセン</t>
    </rPh>
    <rPh sb="3" eb="4">
      <t>ジ</t>
    </rPh>
    <rPh sb="5" eb="7">
      <t>コクヒ</t>
    </rPh>
    <rPh sb="7" eb="9">
      <t>ガイコク</t>
    </rPh>
    <rPh sb="9" eb="10">
      <t>ジン</t>
    </rPh>
    <rPh sb="10" eb="12">
      <t>リュウガク</t>
    </rPh>
    <rPh sb="12" eb="13">
      <t>セイ</t>
    </rPh>
    <rPh sb="31" eb="32">
      <t>ワク</t>
    </rPh>
    <rPh sb="32" eb="34">
      <t>イガイ</t>
    </rPh>
    <rPh sb="35" eb="36">
      <t>フク</t>
    </rPh>
    <rPh sb="41" eb="43">
      <t>バアイ</t>
    </rPh>
    <rPh sb="44" eb="46">
      <t>ニュウリョク</t>
    </rPh>
    <phoneticPr fontId="1"/>
  </si>
  <si>
    <t>研究科／学部名</t>
    <rPh sb="0" eb="3">
      <t>ケンキュウカ</t>
    </rPh>
    <rPh sb="4" eb="6">
      <t>ガクブ</t>
    </rPh>
    <rPh sb="6" eb="7">
      <t>メイ</t>
    </rPh>
    <phoneticPr fontId="3"/>
  </si>
  <si>
    <t>指導教員名</t>
    <rPh sb="0" eb="2">
      <t>シドウ</t>
    </rPh>
    <rPh sb="2" eb="4">
      <t>キョウイン</t>
    </rPh>
    <rPh sb="4" eb="5">
      <t>メイ</t>
    </rPh>
    <phoneticPr fontId="3"/>
  </si>
  <si>
    <t>06</t>
  </si>
  <si>
    <t>07</t>
  </si>
  <si>
    <t>08</t>
  </si>
  <si>
    <t>09</t>
  </si>
  <si>
    <t>10</t>
  </si>
  <si>
    <t>該当する語学能力条件番号</t>
    <rPh sb="0" eb="2">
      <t>ガイトウ</t>
    </rPh>
    <rPh sb="4" eb="10">
      <t>ゴガクノウリョクジョウケン</t>
    </rPh>
    <rPh sb="10" eb="12">
      <t>バンゴウ</t>
    </rPh>
    <phoneticPr fontId="1"/>
  </si>
  <si>
    <t>勤務先名</t>
    <rPh sb="0" eb="3">
      <t>キンムサキ</t>
    </rPh>
    <rPh sb="3" eb="4">
      <t>メイ</t>
    </rPh>
    <phoneticPr fontId="3"/>
  </si>
  <si>
    <t>役職名</t>
    <rPh sb="0" eb="3">
      <t>ヤクショクメイ</t>
    </rPh>
    <phoneticPr fontId="3"/>
  </si>
  <si>
    <t>勤務期間</t>
    <rPh sb="0" eb="2">
      <t>キンム</t>
    </rPh>
    <rPh sb="2" eb="4">
      <t>キカン</t>
    </rPh>
    <phoneticPr fontId="3"/>
  </si>
  <si>
    <t>～</t>
  </si>
  <si>
    <t>課程</t>
    <rPh sb="0" eb="2">
      <t>カテイ</t>
    </rPh>
    <phoneticPr fontId="3"/>
  </si>
  <si>
    <t>（</t>
  </si>
  <si>
    <t>）</t>
    <phoneticPr fontId="1"/>
  </si>
  <si>
    <t>課程における主要言語</t>
    <rPh sb="0" eb="2">
      <t>カテイ</t>
    </rPh>
    <rPh sb="6" eb="8">
      <t>シュヨウ</t>
    </rPh>
    <rPh sb="8" eb="10">
      <t>ゲンゴ</t>
    </rPh>
    <phoneticPr fontId="1"/>
  </si>
  <si>
    <t>（</t>
    <phoneticPr fontId="1"/>
  </si>
  <si>
    <t>年</t>
    <rPh sb="0" eb="1">
      <t>ネン</t>
    </rPh>
    <phoneticPr fontId="3"/>
  </si>
  <si>
    <t>(</t>
  </si>
  <si>
    <t>)</t>
  </si>
  <si>
    <t>修学年数合計</t>
    <rPh sb="0" eb="2">
      <t>シュウガク</t>
    </rPh>
    <rPh sb="2" eb="4">
      <t>ネンスウ</t>
    </rPh>
    <rPh sb="4" eb="6">
      <t>ゴウケイ</t>
    </rPh>
    <phoneticPr fontId="3"/>
  </si>
  <si>
    <t>最新職歴</t>
    <rPh sb="0" eb="2">
      <t>サイシン</t>
    </rPh>
    <rPh sb="2" eb="4">
      <t>ショクレキ</t>
    </rPh>
    <phoneticPr fontId="1"/>
  </si>
  <si>
    <t>勤務先名</t>
    <rPh sb="0" eb="3">
      <t>キンムサキ</t>
    </rPh>
    <rPh sb="3" eb="4">
      <t>メイ</t>
    </rPh>
    <phoneticPr fontId="1"/>
  </si>
  <si>
    <t>役職名</t>
    <rPh sb="0" eb="3">
      <t>ヤクショクメイ</t>
    </rPh>
    <phoneticPr fontId="1"/>
  </si>
  <si>
    <t>勤務期間</t>
    <rPh sb="0" eb="2">
      <t>キンム</t>
    </rPh>
    <rPh sb="2" eb="4">
      <t>キカン</t>
    </rPh>
    <phoneticPr fontId="1"/>
  </si>
  <si>
    <t>最終学歴</t>
    <rPh sb="0" eb="2">
      <t>サイシュウ</t>
    </rPh>
    <rPh sb="2" eb="4">
      <t>ガクレキ</t>
    </rPh>
    <phoneticPr fontId="1"/>
  </si>
  <si>
    <t>修学年数合計</t>
    <rPh sb="2" eb="4">
      <t>ネンスウ</t>
    </rPh>
    <rPh sb="4" eb="6">
      <t>ゴウケイ</t>
    </rPh>
    <phoneticPr fontId="3"/>
  </si>
  <si>
    <t>課程</t>
    <rPh sb="0" eb="2">
      <t>カテイ</t>
    </rPh>
    <phoneticPr fontId="1"/>
  </si>
  <si>
    <t>卒業（修了）年月</t>
    <rPh sb="0" eb="2">
      <t>ソツギョウ</t>
    </rPh>
    <rPh sb="3" eb="5">
      <t>シュウリョウ</t>
    </rPh>
    <rPh sb="6" eb="8">
      <t>ネンゲツ</t>
    </rPh>
    <phoneticPr fontId="1"/>
  </si>
  <si>
    <t>該当する語学能力条件番号</t>
    <rPh sb="0" eb="2">
      <t>ガイトウ</t>
    </rPh>
    <rPh sb="4" eb="6">
      <t>ゴガク</t>
    </rPh>
    <rPh sb="6" eb="8">
      <t>ノウリョク</t>
    </rPh>
    <rPh sb="8" eb="10">
      <t>ジョウケン</t>
    </rPh>
    <rPh sb="10" eb="12">
      <t>バンゴウ</t>
    </rPh>
    <phoneticPr fontId="1"/>
  </si>
  <si>
    <t>学校名</t>
    <rPh sb="0" eb="2">
      <t>ガッコウ</t>
    </rPh>
    <rPh sb="2" eb="3">
      <t>メイ</t>
    </rPh>
    <phoneticPr fontId="3"/>
  </si>
  <si>
    <t>研究科／学部等名</t>
    <rPh sb="0" eb="2">
      <t>ケンキュウ</t>
    </rPh>
    <rPh sb="2" eb="3">
      <t>カ</t>
    </rPh>
    <rPh sb="4" eb="6">
      <t>ガクブ</t>
    </rPh>
    <rPh sb="6" eb="7">
      <t>トウ</t>
    </rPh>
    <rPh sb="7" eb="8">
      <t>メイ</t>
    </rPh>
    <phoneticPr fontId="3"/>
  </si>
  <si>
    <t>「氏名」欄は、ローマ字大文字で申請書の記載方法順（綴りはパスポートの表記と同一とすること。）に入力し、漢字名のある場合は、その後に括弧書きで併記すること。（電子データで漢字が表記できない場合はカタカナ表記とすること。）</t>
    <rPh sb="47" eb="49">
      <t>ニュウリョク</t>
    </rPh>
    <phoneticPr fontId="3"/>
  </si>
  <si>
    <t>「現住所」欄は、申請時の住所（戸籍、勤務先等は不可）を入力すること。町名、通り名、番地等は不要。</t>
    <rPh sb="1" eb="4">
      <t>ゲンジュウショ</t>
    </rPh>
    <rPh sb="5" eb="6">
      <t>ラン</t>
    </rPh>
    <phoneticPr fontId="1"/>
  </si>
  <si>
    <t>「研究分野」欄は、学部留学生は「学部・理科系」及び「学部・文科系」のどちらかを選択すること。研究留学生は、上記以外から選択すること。</t>
    <rPh sb="1" eb="3">
      <t>ケンキュウ</t>
    </rPh>
    <rPh sb="3" eb="5">
      <t>ブンヤ</t>
    </rPh>
    <rPh sb="6" eb="7">
      <t>ラン</t>
    </rPh>
    <rPh sb="16" eb="18">
      <t>ガクブ</t>
    </rPh>
    <rPh sb="19" eb="22">
      <t>リカケイ</t>
    </rPh>
    <rPh sb="23" eb="24">
      <t>オヨ</t>
    </rPh>
    <rPh sb="26" eb="28">
      <t>ガクブ</t>
    </rPh>
    <rPh sb="29" eb="32">
      <t>ブンカケイ</t>
    </rPh>
    <rPh sb="39" eb="41">
      <t>センタク</t>
    </rPh>
    <rPh sb="46" eb="48">
      <t>ケンキュウ</t>
    </rPh>
    <rPh sb="48" eb="50">
      <t>リュウガク</t>
    </rPh>
    <rPh sb="53" eb="55">
      <t>ジョウキ</t>
    </rPh>
    <rPh sb="55" eb="57">
      <t>イガイ</t>
    </rPh>
    <rPh sb="59" eb="61">
      <t>センタク</t>
    </rPh>
    <phoneticPr fontId="3"/>
  </si>
  <si>
    <t>「該当する語学能力条件番号」欄は、募集要項「１．（５）語学能力」のうち該当する条件番号をプルダウンから選択すること（例：研究留学生で日本語の語学能力条件番号①に該当する場合 → 「研究日本語①」）。なお、選択した条件番号は以下の項目等と整合する必要がある。</t>
    <rPh sb="1" eb="3">
      <t>ガイトウ</t>
    </rPh>
    <rPh sb="5" eb="7">
      <t>ゴガク</t>
    </rPh>
    <rPh sb="7" eb="9">
      <t>ノウリョク</t>
    </rPh>
    <rPh sb="9" eb="11">
      <t>ジョウケン</t>
    </rPh>
    <rPh sb="11" eb="13">
      <t>バンゴウ</t>
    </rPh>
    <rPh sb="14" eb="15">
      <t>ラン</t>
    </rPh>
    <rPh sb="17" eb="19">
      <t>ボシュウ</t>
    </rPh>
    <rPh sb="19" eb="21">
      <t>ヨウコウ</t>
    </rPh>
    <rPh sb="27" eb="29">
      <t>ゴガク</t>
    </rPh>
    <rPh sb="29" eb="31">
      <t>ノウリョク</t>
    </rPh>
    <rPh sb="35" eb="37">
      <t>ガイトウ</t>
    </rPh>
    <rPh sb="39" eb="41">
      <t>ジョウケン</t>
    </rPh>
    <rPh sb="41" eb="43">
      <t>バンゴウ</t>
    </rPh>
    <rPh sb="51" eb="53">
      <t>センタク</t>
    </rPh>
    <rPh sb="58" eb="59">
      <t>レイ</t>
    </rPh>
    <rPh sb="60" eb="62">
      <t>ケンキュウ</t>
    </rPh>
    <rPh sb="62" eb="65">
      <t>リュウガクセイ</t>
    </rPh>
    <rPh sb="66" eb="69">
      <t>ニホンゴ</t>
    </rPh>
    <rPh sb="70" eb="72">
      <t>ゴガク</t>
    </rPh>
    <rPh sb="72" eb="74">
      <t>ノウリョク</t>
    </rPh>
    <rPh sb="74" eb="76">
      <t>ジョウケン</t>
    </rPh>
    <rPh sb="76" eb="78">
      <t>バンゴウ</t>
    </rPh>
    <rPh sb="80" eb="82">
      <t>ガイトウ</t>
    </rPh>
    <rPh sb="84" eb="86">
      <t>バアイ</t>
    </rPh>
    <rPh sb="90" eb="92">
      <t>ケンキュウ</t>
    </rPh>
    <rPh sb="92" eb="95">
      <t>ニホンゴ</t>
    </rPh>
    <rPh sb="102" eb="104">
      <t>センタク</t>
    </rPh>
    <rPh sb="106" eb="108">
      <t>ジョウケン</t>
    </rPh>
    <rPh sb="108" eb="110">
      <t>バンゴウ</t>
    </rPh>
    <rPh sb="111" eb="113">
      <t>イカ</t>
    </rPh>
    <rPh sb="114" eb="116">
      <t>コウモク</t>
    </rPh>
    <rPh sb="116" eb="117">
      <t>トウ</t>
    </rPh>
    <rPh sb="118" eb="120">
      <t>セイゴウ</t>
    </rPh>
    <rPh sb="122" eb="124">
      <t>ヒツヨウ</t>
    </rPh>
    <phoneticPr fontId="3"/>
  </si>
  <si>
    <t>○「研究日本語①」、「学部日本語①」：
推薦調書「日本語能力（資格）」の「日本語能力試験（JLPT）レベル」欄に「N2」以上のレベルが入力されている。</t>
    <rPh sb="2" eb="4">
      <t>ケンキュウ</t>
    </rPh>
    <rPh sb="11" eb="13">
      <t>ガクブ</t>
    </rPh>
    <rPh sb="13" eb="16">
      <t>ニホンゴ</t>
    </rPh>
    <phoneticPr fontId="1"/>
  </si>
  <si>
    <t>○「研究日本語②」：
推薦調書「最終学歴」の「課程における主要言語」欄で「日本語」が選択されている。</t>
    <rPh sb="2" eb="4">
      <t>ケンキュウ</t>
    </rPh>
    <rPh sb="4" eb="7">
      <t>ニホンゴ</t>
    </rPh>
    <rPh sb="11" eb="13">
      <t>スイセン</t>
    </rPh>
    <rPh sb="13" eb="15">
      <t>チョウショ</t>
    </rPh>
    <rPh sb="16" eb="18">
      <t>サイシュウ</t>
    </rPh>
    <rPh sb="18" eb="20">
      <t>ガクレキ</t>
    </rPh>
    <rPh sb="23" eb="25">
      <t>カテイ</t>
    </rPh>
    <rPh sb="29" eb="31">
      <t>シュヨウ</t>
    </rPh>
    <rPh sb="31" eb="33">
      <t>ゲンゴ</t>
    </rPh>
    <rPh sb="34" eb="35">
      <t>ラン</t>
    </rPh>
    <rPh sb="37" eb="40">
      <t>ニホンゴ</t>
    </rPh>
    <phoneticPr fontId="1"/>
  </si>
  <si>
    <t>○「研究日本語③」、「学部日本語②」：
日本語の語学能力条件①相当以上の日本語能力を有していると受入大学が判断した理由が「総合成績評価報告書【別紙様式３】」に記載されているとともに、判断の根拠となる書類が文部科学省に提出されている。
（判断理由がJLPT以外の外部試験結果がレベルN2相当以上であることによる場合は、【別紙様式３】への記載及び根拠書類提出に加えて、推薦調書「日本語能力（資格）」の「その他の資格名」欄に得点等を入力すること。）</t>
    <rPh sb="2" eb="4">
      <t>ケンキュウ</t>
    </rPh>
    <rPh sb="11" eb="13">
      <t>ガクブ</t>
    </rPh>
    <rPh sb="13" eb="16">
      <t>ニホンゴ</t>
    </rPh>
    <rPh sb="20" eb="23">
      <t>ニホンゴ</t>
    </rPh>
    <rPh sb="24" eb="26">
      <t>ゴガク</t>
    </rPh>
    <rPh sb="26" eb="28">
      <t>ノウリョク</t>
    </rPh>
    <rPh sb="28" eb="30">
      <t>ジョウケン</t>
    </rPh>
    <rPh sb="31" eb="33">
      <t>ソウトウ</t>
    </rPh>
    <rPh sb="33" eb="35">
      <t>イジョウ</t>
    </rPh>
    <rPh sb="36" eb="39">
      <t>ニホンゴ</t>
    </rPh>
    <rPh sb="39" eb="41">
      <t>ノウリョク</t>
    </rPh>
    <rPh sb="42" eb="43">
      <t>ユウ</t>
    </rPh>
    <rPh sb="48" eb="50">
      <t>ウケイ</t>
    </rPh>
    <rPh sb="50" eb="52">
      <t>ダイガク</t>
    </rPh>
    <rPh sb="53" eb="55">
      <t>ハンダン</t>
    </rPh>
    <rPh sb="57" eb="59">
      <t>リユウ</t>
    </rPh>
    <rPh sb="61" eb="63">
      <t>ソウゴウ</t>
    </rPh>
    <rPh sb="63" eb="65">
      <t>セイセキ</t>
    </rPh>
    <rPh sb="65" eb="67">
      <t>ヒョウカ</t>
    </rPh>
    <rPh sb="67" eb="70">
      <t>ホウコクショ</t>
    </rPh>
    <rPh sb="71" eb="73">
      <t>ベッシ</t>
    </rPh>
    <rPh sb="73" eb="75">
      <t>ヨウシキ</t>
    </rPh>
    <rPh sb="79" eb="81">
      <t>キサイ</t>
    </rPh>
    <rPh sb="91" eb="93">
      <t>ハンダン</t>
    </rPh>
    <rPh sb="94" eb="96">
      <t>コンキョ</t>
    </rPh>
    <rPh sb="99" eb="101">
      <t>ショルイ</t>
    </rPh>
    <rPh sb="102" eb="104">
      <t>モンブ</t>
    </rPh>
    <rPh sb="104" eb="107">
      <t>カガクショウ</t>
    </rPh>
    <rPh sb="108" eb="110">
      <t>テイシュツ</t>
    </rPh>
    <rPh sb="118" eb="120">
      <t>ハンダン</t>
    </rPh>
    <rPh sb="120" eb="122">
      <t>リユウ</t>
    </rPh>
    <rPh sb="127" eb="129">
      <t>イガイ</t>
    </rPh>
    <rPh sb="130" eb="132">
      <t>ガイブ</t>
    </rPh>
    <rPh sb="132" eb="134">
      <t>シケン</t>
    </rPh>
    <rPh sb="134" eb="136">
      <t>ケッカ</t>
    </rPh>
    <rPh sb="142" eb="144">
      <t>ソウトウ</t>
    </rPh>
    <rPh sb="144" eb="146">
      <t>イジョウ</t>
    </rPh>
    <rPh sb="154" eb="156">
      <t>バアイ</t>
    </rPh>
    <rPh sb="159" eb="161">
      <t>ベッシ</t>
    </rPh>
    <rPh sb="161" eb="163">
      <t>ヨウシキ</t>
    </rPh>
    <rPh sb="167" eb="169">
      <t>キサイ</t>
    </rPh>
    <rPh sb="169" eb="170">
      <t>オヨ</t>
    </rPh>
    <rPh sb="171" eb="173">
      <t>コンキョ</t>
    </rPh>
    <rPh sb="173" eb="175">
      <t>ショルイ</t>
    </rPh>
    <rPh sb="175" eb="177">
      <t>テイシュツ</t>
    </rPh>
    <rPh sb="178" eb="179">
      <t>クワ</t>
    </rPh>
    <rPh sb="182" eb="184">
      <t>スイセン</t>
    </rPh>
    <rPh sb="184" eb="186">
      <t>チョウショ</t>
    </rPh>
    <rPh sb="187" eb="190">
      <t>ニホンゴ</t>
    </rPh>
    <rPh sb="190" eb="192">
      <t>ノウリョク</t>
    </rPh>
    <rPh sb="193" eb="195">
      <t>シカク</t>
    </rPh>
    <rPh sb="201" eb="202">
      <t>タ</t>
    </rPh>
    <rPh sb="203" eb="205">
      <t>シカク</t>
    </rPh>
    <rPh sb="205" eb="206">
      <t>メイ</t>
    </rPh>
    <rPh sb="207" eb="208">
      <t>ラン</t>
    </rPh>
    <rPh sb="209" eb="211">
      <t>トクテン</t>
    </rPh>
    <rPh sb="211" eb="212">
      <t>トウ</t>
    </rPh>
    <rPh sb="213" eb="215">
      <t>ニュウリョク</t>
    </rPh>
    <phoneticPr fontId="1"/>
  </si>
  <si>
    <t>○「研究英語①」、「学部英語①」：
推薦調書「英語能力（資格）」の「TOEFL」、「IELTS」又は「その他の資格名・得点／スコア等」欄に、英語におけるヨーロッパ言語共通参照枠（CEFR）のB2相当以上の資格・検定試験スコアが入力されている。</t>
    <rPh sb="2" eb="4">
      <t>ケンキュウ</t>
    </rPh>
    <rPh sb="4" eb="6">
      <t>エイゴ</t>
    </rPh>
    <rPh sb="10" eb="12">
      <t>ガクブ</t>
    </rPh>
    <rPh sb="12" eb="14">
      <t>エイゴ</t>
    </rPh>
    <rPh sb="23" eb="25">
      <t>エイゴ</t>
    </rPh>
    <rPh sb="48" eb="49">
      <t>マタ</t>
    </rPh>
    <rPh sb="53" eb="54">
      <t>タ</t>
    </rPh>
    <rPh sb="55" eb="57">
      <t>シカク</t>
    </rPh>
    <rPh sb="57" eb="58">
      <t>メイ</t>
    </rPh>
    <rPh sb="59" eb="61">
      <t>トクテン</t>
    </rPh>
    <rPh sb="65" eb="66">
      <t>トウ</t>
    </rPh>
    <rPh sb="67" eb="68">
      <t>ラン</t>
    </rPh>
    <rPh sb="70" eb="72">
      <t>エイゴ</t>
    </rPh>
    <rPh sb="81" eb="83">
      <t>ゲンゴ</t>
    </rPh>
    <rPh sb="83" eb="85">
      <t>キョウツウ</t>
    </rPh>
    <rPh sb="85" eb="87">
      <t>サンショウ</t>
    </rPh>
    <rPh sb="87" eb="88">
      <t>ワク</t>
    </rPh>
    <rPh sb="97" eb="99">
      <t>ソウトウ</t>
    </rPh>
    <rPh sb="99" eb="101">
      <t>イジョウ</t>
    </rPh>
    <rPh sb="102" eb="104">
      <t>シカク</t>
    </rPh>
    <rPh sb="105" eb="107">
      <t>ケンテイ</t>
    </rPh>
    <rPh sb="107" eb="109">
      <t>シケン</t>
    </rPh>
    <rPh sb="113" eb="115">
      <t>ニュウリョク</t>
    </rPh>
    <phoneticPr fontId="1"/>
  </si>
  <si>
    <t>○「研究英語②」、「学部英語②」：
推薦調書「最終学歴」の「課程における主要言語」欄で「英語」が選択されている。</t>
    <rPh sb="2" eb="4">
      <t>ケンキュウ</t>
    </rPh>
    <rPh sb="4" eb="6">
      <t>エイゴ</t>
    </rPh>
    <rPh sb="10" eb="12">
      <t>ガクブ</t>
    </rPh>
    <rPh sb="12" eb="14">
      <t>エイゴ</t>
    </rPh>
    <rPh sb="18" eb="20">
      <t>スイセン</t>
    </rPh>
    <rPh sb="20" eb="22">
      <t>チョウショ</t>
    </rPh>
    <rPh sb="23" eb="25">
      <t>サイシュウ</t>
    </rPh>
    <rPh sb="25" eb="27">
      <t>ガクレキ</t>
    </rPh>
    <rPh sb="30" eb="32">
      <t>カテイ</t>
    </rPh>
    <rPh sb="36" eb="38">
      <t>シュヨウ</t>
    </rPh>
    <rPh sb="38" eb="40">
      <t>ゲンゴ</t>
    </rPh>
    <rPh sb="41" eb="42">
      <t>ラン</t>
    </rPh>
    <rPh sb="44" eb="46">
      <t>エイゴ</t>
    </rPh>
    <phoneticPr fontId="1"/>
  </si>
  <si>
    <t>○「研究英語③」、「学部英語③」：
英語の語学能力条件①相当以上の英語能力を有していると受入大学が判断した理由が「総合成績評価報告書【別紙様式３】」に記載されているとともに、判断の根拠となる書類が文部科学省に提出されている。</t>
    <rPh sb="2" eb="4">
      <t>ケンキュウ</t>
    </rPh>
    <rPh sb="4" eb="6">
      <t>エイゴ</t>
    </rPh>
    <rPh sb="10" eb="12">
      <t>ガクブ</t>
    </rPh>
    <rPh sb="12" eb="14">
      <t>エイゴ</t>
    </rPh>
    <rPh sb="18" eb="20">
      <t>エイゴ</t>
    </rPh>
    <rPh sb="21" eb="23">
      <t>ゴガク</t>
    </rPh>
    <rPh sb="23" eb="25">
      <t>ノウリョク</t>
    </rPh>
    <rPh sb="25" eb="27">
      <t>ジョウケン</t>
    </rPh>
    <rPh sb="28" eb="30">
      <t>ソウトウ</t>
    </rPh>
    <rPh sb="30" eb="32">
      <t>イジョウ</t>
    </rPh>
    <rPh sb="33" eb="35">
      <t>エイゴ</t>
    </rPh>
    <rPh sb="35" eb="37">
      <t>ノウリョク</t>
    </rPh>
    <rPh sb="38" eb="39">
      <t>ユウ</t>
    </rPh>
    <rPh sb="44" eb="46">
      <t>ウケイ</t>
    </rPh>
    <rPh sb="46" eb="48">
      <t>ダイガク</t>
    </rPh>
    <rPh sb="49" eb="51">
      <t>ハンダン</t>
    </rPh>
    <rPh sb="53" eb="55">
      <t>リユウ</t>
    </rPh>
    <rPh sb="57" eb="59">
      <t>ソウゴウ</t>
    </rPh>
    <rPh sb="59" eb="61">
      <t>セイセキ</t>
    </rPh>
    <rPh sb="61" eb="63">
      <t>ヒョウカ</t>
    </rPh>
    <rPh sb="63" eb="66">
      <t>ホウコクショ</t>
    </rPh>
    <rPh sb="67" eb="69">
      <t>ベッシ</t>
    </rPh>
    <rPh sb="69" eb="71">
      <t>ヨウシキ</t>
    </rPh>
    <rPh sb="75" eb="77">
      <t>キサイ</t>
    </rPh>
    <rPh sb="87" eb="89">
      <t>ハンダン</t>
    </rPh>
    <rPh sb="90" eb="92">
      <t>コンキョ</t>
    </rPh>
    <rPh sb="95" eb="97">
      <t>ショルイ</t>
    </rPh>
    <rPh sb="98" eb="100">
      <t>モンブ</t>
    </rPh>
    <rPh sb="100" eb="103">
      <t>カガクショウ</t>
    </rPh>
    <rPh sb="104" eb="106">
      <t>テイシュツ</t>
    </rPh>
    <phoneticPr fontId="1"/>
  </si>
  <si>
    <t>12.</t>
    <phoneticPr fontId="1"/>
  </si>
  <si>
    <t>13.</t>
    <phoneticPr fontId="1"/>
  </si>
  <si>
    <t>14.</t>
    <phoneticPr fontId="1"/>
  </si>
  <si>
    <t>15.</t>
    <phoneticPr fontId="1"/>
  </si>
  <si>
    <t>「外為法確認」欄は、大学として、当該者の研究内容が外為法及び関係法令に抵触しないものであることを確認し「○」を選択すること。研究分野を問わず「○」を選択した上で提出すること。付されていないものは審査対象としない。</t>
    <rPh sb="1" eb="4">
      <t>ガイタメホウ</t>
    </rPh>
    <rPh sb="4" eb="6">
      <t>カクニン</t>
    </rPh>
    <rPh sb="7" eb="8">
      <t>ラン</t>
    </rPh>
    <rPh sb="10" eb="12">
      <t>ダイガク</t>
    </rPh>
    <rPh sb="16" eb="18">
      <t>トウガイ</t>
    </rPh>
    <rPh sb="18" eb="19">
      <t>シャ</t>
    </rPh>
    <rPh sb="20" eb="22">
      <t>ケンキュウ</t>
    </rPh>
    <rPh sb="22" eb="24">
      <t>ナイヨウ</t>
    </rPh>
    <rPh sb="25" eb="28">
      <t>ガイタメホウ</t>
    </rPh>
    <rPh sb="28" eb="29">
      <t>オヨ</t>
    </rPh>
    <rPh sb="30" eb="32">
      <t>カンケイ</t>
    </rPh>
    <rPh sb="32" eb="34">
      <t>ホウレイ</t>
    </rPh>
    <rPh sb="35" eb="37">
      <t>テイショク</t>
    </rPh>
    <rPh sb="48" eb="50">
      <t>カクニン</t>
    </rPh>
    <rPh sb="55" eb="57">
      <t>センタク</t>
    </rPh>
    <rPh sb="62" eb="64">
      <t>ケンキュウ</t>
    </rPh>
    <rPh sb="64" eb="66">
      <t>ブンヤ</t>
    </rPh>
    <rPh sb="67" eb="68">
      <t>ト</t>
    </rPh>
    <rPh sb="74" eb="76">
      <t>センタク</t>
    </rPh>
    <rPh sb="78" eb="79">
      <t>ウエ</t>
    </rPh>
    <rPh sb="80" eb="82">
      <t>テイシュツ</t>
    </rPh>
    <rPh sb="87" eb="88">
      <t>フ</t>
    </rPh>
    <rPh sb="97" eb="99">
      <t>シンサ</t>
    </rPh>
    <rPh sb="99" eb="101">
      <t>タイショウ</t>
    </rPh>
    <phoneticPr fontId="3"/>
  </si>
  <si>
    <t>「最新の職歴」欄は、【新規(渡日)】の者のみが入力対象となる。最新の勤務先、役職名及び勤務期間（就職年月～離職年月）を入力すること。勤務先、役職名は可能であれば日本語で入力すること。在職中の場合は「20xx年x月～現在」（離職年月の方の「年」欄でプルダウンから「現在」を選択）と入力すること。職歴がない場合は、「勤務先名」欄に「なし」と入力すること。</t>
    <rPh sb="1" eb="3">
      <t>サイシン</t>
    </rPh>
    <rPh sb="4" eb="6">
      <t>ショクレキ</t>
    </rPh>
    <rPh sb="11" eb="13">
      <t>シンキ</t>
    </rPh>
    <rPh sb="14" eb="16">
      <t>トニチ</t>
    </rPh>
    <rPh sb="19" eb="20">
      <t>モノ</t>
    </rPh>
    <rPh sb="31" eb="33">
      <t>サイシン</t>
    </rPh>
    <rPh sb="34" eb="37">
      <t>キンムサキ</t>
    </rPh>
    <rPh sb="38" eb="40">
      <t>ヤクショク</t>
    </rPh>
    <rPh sb="40" eb="41">
      <t>メイ</t>
    </rPh>
    <rPh sb="41" eb="42">
      <t>オヨ</t>
    </rPh>
    <rPh sb="43" eb="45">
      <t>キンム</t>
    </rPh>
    <rPh sb="45" eb="47">
      <t>キカン</t>
    </rPh>
    <rPh sb="48" eb="50">
      <t>シュウショク</t>
    </rPh>
    <rPh sb="50" eb="52">
      <t>ネンゲツ</t>
    </rPh>
    <rPh sb="53" eb="55">
      <t>リショク</t>
    </rPh>
    <rPh sb="55" eb="57">
      <t>ネンゲツ</t>
    </rPh>
    <rPh sb="59" eb="61">
      <t>ニュウリョク</t>
    </rPh>
    <rPh sb="66" eb="69">
      <t>キンムサキ</t>
    </rPh>
    <rPh sb="70" eb="72">
      <t>ヤクショク</t>
    </rPh>
    <rPh sb="72" eb="73">
      <t>メイ</t>
    </rPh>
    <rPh sb="74" eb="76">
      <t>カノウ</t>
    </rPh>
    <rPh sb="80" eb="83">
      <t>ニホンゴ</t>
    </rPh>
    <rPh sb="84" eb="86">
      <t>ニュウリョク</t>
    </rPh>
    <rPh sb="91" eb="94">
      <t>ザイショクチュウ</t>
    </rPh>
    <rPh sb="95" eb="97">
      <t>バアイ</t>
    </rPh>
    <rPh sb="103" eb="104">
      <t>ネン</t>
    </rPh>
    <rPh sb="105" eb="106">
      <t>ガツ</t>
    </rPh>
    <rPh sb="107" eb="109">
      <t>ゲンザイ</t>
    </rPh>
    <rPh sb="111" eb="113">
      <t>リショク</t>
    </rPh>
    <rPh sb="113" eb="115">
      <t>ネンゲツ</t>
    </rPh>
    <rPh sb="116" eb="117">
      <t>ホウ</t>
    </rPh>
    <rPh sb="119" eb="120">
      <t>ネン</t>
    </rPh>
    <rPh sb="121" eb="122">
      <t>ラン</t>
    </rPh>
    <rPh sb="131" eb="133">
      <t>ゲンザイ</t>
    </rPh>
    <rPh sb="135" eb="137">
      <t>センタク</t>
    </rPh>
    <rPh sb="139" eb="141">
      <t>ニュウリョク</t>
    </rPh>
    <rPh sb="146" eb="148">
      <t>ショクレキ</t>
    </rPh>
    <rPh sb="151" eb="153">
      <t>バアイ</t>
    </rPh>
    <rPh sb="156" eb="159">
      <t>キンムサキ</t>
    </rPh>
    <rPh sb="159" eb="160">
      <t>メイ</t>
    </rPh>
    <rPh sb="161" eb="162">
      <t>ラン</t>
    </rPh>
    <rPh sb="168" eb="170">
      <t>ニュウリョク</t>
    </rPh>
    <phoneticPr fontId="3"/>
  </si>
  <si>
    <t>「現個人番号」欄は、推薦時に国費外国人留学生（スーパーグローバル大学創成支援事業枠以外の国費外国人留学生も含む）である場合は入力すること。</t>
    <rPh sb="1" eb="2">
      <t>ゲン</t>
    </rPh>
    <rPh sb="2" eb="4">
      <t>コジン</t>
    </rPh>
    <rPh sb="4" eb="6">
      <t>バンゴウ</t>
    </rPh>
    <rPh sb="7" eb="8">
      <t>ラン</t>
    </rPh>
    <rPh sb="10" eb="12">
      <t>スイセン</t>
    </rPh>
    <rPh sb="12" eb="13">
      <t>ジ</t>
    </rPh>
    <rPh sb="14" eb="16">
      <t>コクヒ</t>
    </rPh>
    <rPh sb="16" eb="18">
      <t>ガイコク</t>
    </rPh>
    <rPh sb="18" eb="19">
      <t>ジン</t>
    </rPh>
    <rPh sb="19" eb="21">
      <t>リュウガク</t>
    </rPh>
    <rPh sb="21" eb="22">
      <t>セイ</t>
    </rPh>
    <rPh sb="40" eb="41">
      <t>ワク</t>
    </rPh>
    <rPh sb="41" eb="43">
      <t>イガイ</t>
    </rPh>
    <rPh sb="44" eb="46">
      <t>コクヒ</t>
    </rPh>
    <rPh sb="46" eb="48">
      <t>ガイコク</t>
    </rPh>
    <rPh sb="48" eb="49">
      <t>ジン</t>
    </rPh>
    <rPh sb="49" eb="51">
      <t>リュウガク</t>
    </rPh>
    <rPh sb="51" eb="52">
      <t>セイ</t>
    </rPh>
    <rPh sb="53" eb="54">
      <t>フク</t>
    </rPh>
    <rPh sb="59" eb="61">
      <t>バアイ</t>
    </rPh>
    <rPh sb="62" eb="64">
      <t>ニュウリョク</t>
    </rPh>
    <phoneticPr fontId="3"/>
  </si>
  <si>
    <t>○申請書類提出前に以下の項目について以下の要件が備わっているかもう一度ご確認ください。</t>
    <rPh sb="1" eb="3">
      <t>シンセイ</t>
    </rPh>
    <rPh sb="3" eb="5">
      <t>ショルイ</t>
    </rPh>
    <rPh sb="5" eb="7">
      <t>テイシュツ</t>
    </rPh>
    <rPh sb="7" eb="8">
      <t>マエ</t>
    </rPh>
    <rPh sb="9" eb="11">
      <t>イカ</t>
    </rPh>
    <rPh sb="12" eb="14">
      <t>コウモク</t>
    </rPh>
    <phoneticPr fontId="1"/>
  </si>
  <si>
    <t>○推薦者一覧に対してオートフィルタ機能を用いると要件の確認が容易にできます。</t>
    <rPh sb="1" eb="4">
      <t>スイセンシャ</t>
    </rPh>
    <rPh sb="4" eb="6">
      <t>イチラン</t>
    </rPh>
    <rPh sb="7" eb="8">
      <t>タイ</t>
    </rPh>
    <rPh sb="17" eb="19">
      <t>キノウ</t>
    </rPh>
    <rPh sb="20" eb="21">
      <t>モチ</t>
    </rPh>
    <rPh sb="24" eb="26">
      <t>ヨウケン</t>
    </rPh>
    <rPh sb="27" eb="29">
      <t>カクニン</t>
    </rPh>
    <rPh sb="30" eb="32">
      <t>ヨウイ</t>
    </rPh>
    <phoneticPr fontId="1"/>
  </si>
  <si>
    <t>申請区分中推薦順位</t>
    <rPh sb="0" eb="2">
      <t>シンセイ</t>
    </rPh>
    <rPh sb="2" eb="4">
      <t>クブン</t>
    </rPh>
    <rPh sb="4" eb="5">
      <t>チュウ</t>
    </rPh>
    <rPh sb="5" eb="7">
      <t>スイセン</t>
    </rPh>
    <rPh sb="7" eb="9">
      <t>ジュンイ</t>
    </rPh>
    <phoneticPr fontId="3"/>
  </si>
  <si>
    <t>本募集に採用された場合の最初の
在籍予定
研究科／学部　　　　　　　</t>
    <rPh sb="0" eb="1">
      <t>ホン</t>
    </rPh>
    <rPh sb="1" eb="3">
      <t>ボシュウ</t>
    </rPh>
    <rPh sb="4" eb="6">
      <t>サイヨウ</t>
    </rPh>
    <rPh sb="9" eb="11">
      <t>バアイ</t>
    </rPh>
    <rPh sb="12" eb="14">
      <t>サイショ</t>
    </rPh>
    <rPh sb="16" eb="18">
      <t>ザイセキ</t>
    </rPh>
    <rPh sb="18" eb="20">
      <t>ヨテイ</t>
    </rPh>
    <rPh sb="21" eb="23">
      <t>ケンキュウ</t>
    </rPh>
    <rPh sb="23" eb="24">
      <t>カ</t>
    </rPh>
    <rPh sb="25" eb="26">
      <t>ガク</t>
    </rPh>
    <rPh sb="26" eb="27">
      <t>ブ</t>
    </rPh>
    <phoneticPr fontId="1"/>
  </si>
  <si>
    <t>学校名</t>
    <rPh sb="0" eb="2">
      <t>ガッコウ</t>
    </rPh>
    <rPh sb="2" eb="3">
      <t>メイ</t>
    </rPh>
    <phoneticPr fontId="1"/>
  </si>
  <si>
    <t>研究科/学部等名</t>
    <rPh sb="0" eb="2">
      <t>ケンキュウ</t>
    </rPh>
    <rPh sb="2" eb="3">
      <t>カ</t>
    </rPh>
    <rPh sb="4" eb="6">
      <t>ガクブ</t>
    </rPh>
    <rPh sb="6" eb="7">
      <t>トウ</t>
    </rPh>
    <rPh sb="7" eb="8">
      <t>メイ</t>
    </rPh>
    <phoneticPr fontId="1"/>
  </si>
  <si>
    <t>（</t>
    <phoneticPr fontId="1"/>
  </si>
  <si>
    <t>）</t>
    <phoneticPr fontId="1"/>
  </si>
  <si>
    <t>課程における主要言語</t>
    <rPh sb="0" eb="2">
      <t>カテイ</t>
    </rPh>
    <rPh sb="6" eb="8">
      <t>シュヨウ</t>
    </rPh>
    <rPh sb="8" eb="10">
      <t>ゲンゴ</t>
    </rPh>
    <phoneticPr fontId="1"/>
  </si>
  <si>
    <t>年</t>
    <rPh sb="0" eb="1">
      <t>ネン</t>
    </rPh>
    <phoneticPr fontId="1"/>
  </si>
  <si>
    <t>月</t>
    <rPh sb="0" eb="1">
      <t>ツキ</t>
    </rPh>
    <phoneticPr fontId="1"/>
  </si>
  <si>
    <t>課程</t>
    <rPh sb="0" eb="2">
      <t>カテイ</t>
    </rPh>
    <phoneticPr fontId="1"/>
  </si>
  <si>
    <t>修学年数合計</t>
    <rPh sb="0" eb="2">
      <t>シュウガク</t>
    </rPh>
    <rPh sb="2" eb="4">
      <t>ネンスウ</t>
    </rPh>
    <rPh sb="4" eb="6">
      <t>ゴウケイ</t>
    </rPh>
    <phoneticPr fontId="1"/>
  </si>
  <si>
    <t>該当する語学能力条件番号</t>
    <rPh sb="0" eb="2">
      <t>ガイトウ</t>
    </rPh>
    <rPh sb="4" eb="6">
      <t>ゴガク</t>
    </rPh>
    <rPh sb="6" eb="8">
      <t>ノウリョク</t>
    </rPh>
    <rPh sb="8" eb="10">
      <t>ジョウケン</t>
    </rPh>
    <rPh sb="10" eb="12">
      <t>バンゴウ</t>
    </rPh>
    <phoneticPr fontId="1"/>
  </si>
  <si>
    <t>対象者区分</t>
    <rPh sb="0" eb="3">
      <t>タイショウシャ</t>
    </rPh>
    <rPh sb="3" eb="5">
      <t>クブン</t>
    </rPh>
    <phoneticPr fontId="3"/>
  </si>
  <si>
    <t>最新の職歴
（【新規（渡日）】の者のみ入力）</t>
    <rPh sb="0" eb="2">
      <t>サイシン</t>
    </rPh>
    <rPh sb="3" eb="5">
      <t>ショクレキ</t>
    </rPh>
    <rPh sb="8" eb="10">
      <t>シンキ</t>
    </rPh>
    <rPh sb="11" eb="12">
      <t>ワタ</t>
    </rPh>
    <rPh sb="12" eb="13">
      <t>ヒ</t>
    </rPh>
    <rPh sb="16" eb="17">
      <t>モノ</t>
    </rPh>
    <rPh sb="19" eb="21">
      <t>ニュウリョク</t>
    </rPh>
    <phoneticPr fontId="1"/>
  </si>
  <si>
    <t>勤務先名</t>
    <rPh sb="0" eb="3">
      <t>キンムサキ</t>
    </rPh>
    <rPh sb="3" eb="4">
      <t>メイ</t>
    </rPh>
    <phoneticPr fontId="1"/>
  </si>
  <si>
    <t>役職名</t>
    <rPh sb="0" eb="3">
      <t>ヤクショクメイ</t>
    </rPh>
    <phoneticPr fontId="1"/>
  </si>
  <si>
    <t>勤務期間</t>
    <rPh sb="0" eb="2">
      <t>キンム</t>
    </rPh>
    <rPh sb="2" eb="4">
      <t>キカン</t>
    </rPh>
    <phoneticPr fontId="1"/>
  </si>
  <si>
    <t>～</t>
    <phoneticPr fontId="1"/>
  </si>
  <si>
    <t>M</t>
    <phoneticPr fontId="3"/>
  </si>
  <si>
    <t>F</t>
    <phoneticPr fontId="3"/>
  </si>
  <si>
    <t>最終学歴</t>
    <rPh sb="0" eb="2">
      <t>サイシュウ</t>
    </rPh>
    <rPh sb="2" eb="4">
      <t>ガクレキ</t>
    </rPh>
    <phoneticPr fontId="3"/>
  </si>
  <si>
    <t>有無</t>
    <rPh sb="0" eb="2">
      <t>ウム</t>
    </rPh>
    <phoneticPr fontId="3"/>
  </si>
  <si>
    <t>査証申請予定の
国籍国在外公館</t>
    <rPh sb="0" eb="2">
      <t>サショウ</t>
    </rPh>
    <rPh sb="2" eb="4">
      <t>シンセイ</t>
    </rPh>
    <rPh sb="4" eb="6">
      <t>ヨテイ</t>
    </rPh>
    <rPh sb="8" eb="10">
      <t>コクセキ</t>
    </rPh>
    <rPh sb="10" eb="11">
      <t>コク</t>
    </rPh>
    <rPh sb="11" eb="13">
      <t>ザイガイ</t>
    </rPh>
    <rPh sb="13" eb="15">
      <t>コウカン</t>
    </rPh>
    <phoneticPr fontId="3"/>
  </si>
  <si>
    <t>教育課程における主要言語</t>
    <rPh sb="0" eb="2">
      <t>キョウイク</t>
    </rPh>
    <rPh sb="2" eb="4">
      <t>カテイ</t>
    </rPh>
    <rPh sb="8" eb="10">
      <t>シュヨウ</t>
    </rPh>
    <rPh sb="10" eb="12">
      <t>ゲンゴ</t>
    </rPh>
    <phoneticPr fontId="3"/>
  </si>
  <si>
    <t>該当する語学能力条件番号</t>
    <rPh sb="0" eb="2">
      <t>ガイトウ</t>
    </rPh>
    <rPh sb="4" eb="6">
      <t>ゴガク</t>
    </rPh>
    <rPh sb="6" eb="8">
      <t>ノウリョク</t>
    </rPh>
    <rPh sb="8" eb="10">
      <t>ジョウケン</t>
    </rPh>
    <rPh sb="10" eb="12">
      <t>バンゴウ</t>
    </rPh>
    <phoneticPr fontId="3"/>
  </si>
  <si>
    <t>卒業（修了）</t>
    <rPh sb="0" eb="2">
      <t>ソツギョウ</t>
    </rPh>
    <rPh sb="3" eb="5">
      <t>シュウリョウ</t>
    </rPh>
    <phoneticPr fontId="3"/>
  </si>
  <si>
    <t>有</t>
    <rPh sb="0" eb="1">
      <t>ア</t>
    </rPh>
    <phoneticPr fontId="3"/>
  </si>
  <si>
    <t>日本語</t>
    <rPh sb="0" eb="3">
      <t>ニホンゴ</t>
    </rPh>
    <phoneticPr fontId="3"/>
  </si>
  <si>
    <t>卒業（修了）見込み</t>
    <rPh sb="0" eb="2">
      <t>ソツギョウ</t>
    </rPh>
    <rPh sb="3" eb="5">
      <t>シュウリョウ</t>
    </rPh>
    <rPh sb="6" eb="8">
      <t>ミコ</t>
    </rPh>
    <phoneticPr fontId="3"/>
  </si>
  <si>
    <t>無</t>
    <rPh sb="0" eb="1">
      <t>ナ</t>
    </rPh>
    <phoneticPr fontId="3"/>
  </si>
  <si>
    <t>英語</t>
    <rPh sb="0" eb="2">
      <t>エイゴ</t>
    </rPh>
    <phoneticPr fontId="3"/>
  </si>
  <si>
    <t>その他</t>
    <rPh sb="2" eb="3">
      <t>ホカ</t>
    </rPh>
    <phoneticPr fontId="3"/>
  </si>
  <si>
    <t>日本語・英語以外</t>
    <rPh sb="0" eb="3">
      <t>ニホンゴ</t>
    </rPh>
    <rPh sb="4" eb="6">
      <t>エイゴ</t>
    </rPh>
    <rPh sb="6" eb="8">
      <t>イガイ</t>
    </rPh>
    <phoneticPr fontId="3"/>
  </si>
  <si>
    <t>学士</t>
    <rPh sb="0" eb="2">
      <t>ガクシ</t>
    </rPh>
    <phoneticPr fontId="3"/>
  </si>
  <si>
    <t>修士</t>
    <rPh sb="0" eb="2">
      <t>シュウシ</t>
    </rPh>
    <phoneticPr fontId="3"/>
  </si>
  <si>
    <t>博士</t>
    <rPh sb="0" eb="2">
      <t>ハクシ</t>
    </rPh>
    <phoneticPr fontId="3"/>
  </si>
  <si>
    <t>在籍身分等</t>
    <rPh sb="0" eb="2">
      <t>ザイセキ</t>
    </rPh>
    <rPh sb="2" eb="4">
      <t>ミブン</t>
    </rPh>
    <rPh sb="4" eb="5">
      <t>ナド</t>
    </rPh>
    <phoneticPr fontId="3"/>
  </si>
  <si>
    <t>年（西暦）</t>
    <rPh sb="0" eb="1">
      <t>ネン</t>
    </rPh>
    <rPh sb="2" eb="4">
      <t>セイレキ</t>
    </rPh>
    <phoneticPr fontId="3"/>
  </si>
  <si>
    <t>年（下2桁）</t>
    <rPh sb="0" eb="1">
      <t>ネン</t>
    </rPh>
    <rPh sb="2" eb="3">
      <t>シモ</t>
    </rPh>
    <rPh sb="4" eb="5">
      <t>ケタ</t>
    </rPh>
    <phoneticPr fontId="1"/>
  </si>
  <si>
    <t>JLPT
レベル</t>
    <phoneticPr fontId="1"/>
  </si>
  <si>
    <t>文部科学省への推薦</t>
    <phoneticPr fontId="1"/>
  </si>
  <si>
    <t>―</t>
    <phoneticPr fontId="1"/>
  </si>
  <si>
    <t>N1</t>
    <phoneticPr fontId="1"/>
  </si>
  <si>
    <t>現在</t>
    <rPh sb="0" eb="2">
      <t>ゲンザイ</t>
    </rPh>
    <phoneticPr fontId="1"/>
  </si>
  <si>
    <t>学位の別</t>
    <rPh sb="0" eb="2">
      <t>ガクイ</t>
    </rPh>
    <rPh sb="3" eb="4">
      <t>ベツ</t>
    </rPh>
    <phoneticPr fontId="1"/>
  </si>
  <si>
    <t>対象者区分</t>
    <rPh sb="0" eb="2">
      <t>タイショウ</t>
    </rPh>
    <rPh sb="2" eb="3">
      <t>シャ</t>
    </rPh>
    <rPh sb="3" eb="5">
      <t>クブン</t>
    </rPh>
    <phoneticPr fontId="3"/>
  </si>
  <si>
    <t>継続</t>
    <rPh sb="0" eb="2">
      <t>ケイゾク</t>
    </rPh>
    <phoneticPr fontId="3"/>
  </si>
  <si>
    <t>研究日本語①</t>
  </si>
  <si>
    <t>研究日本語②</t>
  </si>
  <si>
    <t>研究日本語③</t>
  </si>
  <si>
    <t>研究英語①</t>
  </si>
  <si>
    <t>研究英語②</t>
  </si>
  <si>
    <t>研究英語③</t>
  </si>
  <si>
    <t>学部日本語①</t>
  </si>
  <si>
    <t>学部日本語②</t>
  </si>
  <si>
    <t>学部英語①</t>
  </si>
  <si>
    <t>学部英語②</t>
  </si>
  <si>
    <t>学部英語③</t>
  </si>
  <si>
    <t>学部・文科系</t>
    <rPh sb="0" eb="2">
      <t>ガクブ</t>
    </rPh>
    <rPh sb="3" eb="6">
      <t>ブンカケイ</t>
    </rPh>
    <phoneticPr fontId="1"/>
  </si>
  <si>
    <t>学部・理科系</t>
    <rPh sb="0" eb="2">
      <t>ガクブ</t>
    </rPh>
    <rPh sb="3" eb="5">
      <t>リカ</t>
    </rPh>
    <rPh sb="5" eb="6">
      <t>ケイ</t>
    </rPh>
    <phoneticPr fontId="1"/>
  </si>
  <si>
    <t>学部1</t>
    <rPh sb="0" eb="2">
      <t>ガクブ</t>
    </rPh>
    <phoneticPr fontId="1"/>
  </si>
  <si>
    <t>学部2</t>
    <rPh sb="0" eb="2">
      <t>ガクブ</t>
    </rPh>
    <phoneticPr fontId="1"/>
  </si>
  <si>
    <t>学部3</t>
    <rPh sb="0" eb="2">
      <t>ガクブ</t>
    </rPh>
    <phoneticPr fontId="1"/>
  </si>
  <si>
    <t>学部4</t>
    <rPh sb="0" eb="2">
      <t>ガクブ</t>
    </rPh>
    <phoneticPr fontId="1"/>
  </si>
  <si>
    <t>学部5</t>
    <rPh sb="0" eb="2">
      <t>ガクブ</t>
    </rPh>
    <phoneticPr fontId="1"/>
  </si>
  <si>
    <t>学部6</t>
    <rPh sb="0" eb="2">
      <t>ガクブ</t>
    </rPh>
    <phoneticPr fontId="1"/>
  </si>
  <si>
    <t>修士1</t>
    <rPh sb="0" eb="2">
      <t>シュウシ</t>
    </rPh>
    <phoneticPr fontId="1"/>
  </si>
  <si>
    <t>修士2</t>
    <rPh sb="0" eb="2">
      <t>シュウシ</t>
    </rPh>
    <phoneticPr fontId="1"/>
  </si>
  <si>
    <t>専門1</t>
    <rPh sb="0" eb="2">
      <t>センモン</t>
    </rPh>
    <phoneticPr fontId="1"/>
  </si>
  <si>
    <t>専門2</t>
    <rPh sb="0" eb="2">
      <t>センモン</t>
    </rPh>
    <phoneticPr fontId="1"/>
  </si>
  <si>
    <t>博士1</t>
    <rPh sb="0" eb="2">
      <t>ハカセ</t>
    </rPh>
    <phoneticPr fontId="1"/>
  </si>
  <si>
    <t>博士2</t>
    <rPh sb="0" eb="2">
      <t>ハカセ</t>
    </rPh>
    <phoneticPr fontId="1"/>
  </si>
  <si>
    <t>博士3</t>
    <rPh sb="0" eb="2">
      <t>ハカセ</t>
    </rPh>
    <phoneticPr fontId="1"/>
  </si>
  <si>
    <t>博士4</t>
    <rPh sb="0" eb="2">
      <t>ハカセ</t>
    </rPh>
    <phoneticPr fontId="1"/>
  </si>
  <si>
    <t>○○大学</t>
    <rPh sb="2" eb="4">
      <t>ダイガク</t>
    </rPh>
    <phoneticPr fontId="1"/>
  </si>
  <si>
    <t>新規（渡日）</t>
    <rPh sb="0" eb="2">
      <t>シンキ</t>
    </rPh>
    <rPh sb="3" eb="4">
      <t>ワタ</t>
    </rPh>
    <rPh sb="4" eb="5">
      <t>ヒ</t>
    </rPh>
    <phoneticPr fontId="3"/>
  </si>
  <si>
    <t>新規（国内）</t>
    <rPh sb="0" eb="2">
      <t>シンキ</t>
    </rPh>
    <rPh sb="3" eb="5">
      <t>コクナイ</t>
    </rPh>
    <phoneticPr fontId="3"/>
  </si>
  <si>
    <t>継続（進学）</t>
    <rPh sb="0" eb="2">
      <t>ケイゾク</t>
    </rPh>
    <rPh sb="3" eb="5">
      <t>シンガク</t>
    </rPh>
    <phoneticPr fontId="1"/>
  </si>
  <si>
    <t>なし</t>
    <phoneticPr fontId="1"/>
  </si>
  <si>
    <r>
      <rPr>
        <sz val="9"/>
        <color theme="1"/>
        <rFont val="ＭＳ 明朝"/>
        <family val="1"/>
        <charset val="128"/>
      </rPr>
      <t>本募集に採用された
場合の最初の</t>
    </r>
    <r>
      <rPr>
        <sz val="10.5"/>
        <color theme="1"/>
        <rFont val="ＭＳ 明朝"/>
        <family val="1"/>
        <charset val="128"/>
      </rPr>
      <t xml:space="preserve">
在籍予定
研究科／学部　　　　　　　</t>
    </r>
    <rPh sb="0" eb="1">
      <t>ホン</t>
    </rPh>
    <rPh sb="1" eb="3">
      <t>ボシュウ</t>
    </rPh>
    <rPh sb="4" eb="6">
      <t>サイヨウ</t>
    </rPh>
    <rPh sb="10" eb="12">
      <t>バアイ</t>
    </rPh>
    <rPh sb="13" eb="15">
      <t>サイショ</t>
    </rPh>
    <rPh sb="17" eb="19">
      <t>ザイセキ</t>
    </rPh>
    <rPh sb="19" eb="21">
      <t>ヨテイ</t>
    </rPh>
    <rPh sb="22" eb="24">
      <t>ケンキュウ</t>
    </rPh>
    <rPh sb="24" eb="25">
      <t>カ</t>
    </rPh>
    <rPh sb="26" eb="27">
      <t>ガク</t>
    </rPh>
    <rPh sb="27" eb="28">
      <t>ブ</t>
    </rPh>
    <phoneticPr fontId="1"/>
  </si>
  <si>
    <r>
      <t xml:space="preserve">最新の職歴
</t>
    </r>
    <r>
      <rPr>
        <sz val="9"/>
        <color theme="1"/>
        <rFont val="ＭＳ 明朝"/>
        <family val="1"/>
        <charset val="128"/>
      </rPr>
      <t>（【新規(渡日)】
の者のみ入力）</t>
    </r>
    <rPh sb="0" eb="2">
      <t>サイシン</t>
    </rPh>
    <rPh sb="3" eb="5">
      <t>ショクレキ</t>
    </rPh>
    <rPh sb="8" eb="10">
      <t>シンキ</t>
    </rPh>
    <rPh sb="11" eb="13">
      <t>トニチ</t>
    </rPh>
    <rPh sb="17" eb="18">
      <t>モノ</t>
    </rPh>
    <rPh sb="20" eb="22">
      <t>ニュウリョク</t>
    </rPh>
    <phoneticPr fontId="1"/>
  </si>
  <si>
    <r>
      <t>査証申請予定の国籍国在外公館</t>
    </r>
    <r>
      <rPr>
        <sz val="8"/>
        <color theme="1"/>
        <rFont val="ＭＳ 明朝"/>
        <family val="1"/>
        <charset val="128"/>
      </rPr>
      <t>（【新規(渡日)】の者のみ入力）</t>
    </r>
    <rPh sb="4" eb="6">
      <t>ヨテイ</t>
    </rPh>
    <rPh sb="7" eb="9">
      <t>コクセキ</t>
    </rPh>
    <rPh sb="9" eb="10">
      <t>コク</t>
    </rPh>
    <rPh sb="10" eb="12">
      <t>ザイガイ</t>
    </rPh>
    <rPh sb="12" eb="14">
      <t>コウカン</t>
    </rPh>
    <phoneticPr fontId="3"/>
  </si>
  <si>
    <t>学校名</t>
    <rPh sb="0" eb="3">
      <t>ガッコウメイ</t>
    </rPh>
    <phoneticPr fontId="1"/>
  </si>
  <si>
    <t>研究科／学部等名</t>
    <rPh sb="0" eb="2">
      <t>ケンキュウ</t>
    </rPh>
    <rPh sb="2" eb="3">
      <t>カ</t>
    </rPh>
    <rPh sb="4" eb="6">
      <t>ガクブ</t>
    </rPh>
    <rPh sb="6" eb="7">
      <t>トウ</t>
    </rPh>
    <rPh sb="7" eb="8">
      <t>メイ</t>
    </rPh>
    <phoneticPr fontId="1"/>
  </si>
  <si>
    <t>対象者
区分</t>
    <rPh sb="0" eb="2">
      <t>タイショウ</t>
    </rPh>
    <rPh sb="2" eb="3">
      <t>シャ</t>
    </rPh>
    <rPh sb="4" eb="6">
      <t>クブン</t>
    </rPh>
    <phoneticPr fontId="3"/>
  </si>
  <si>
    <r>
      <t xml:space="preserve">査証申請予定の
国籍国在外公館
</t>
    </r>
    <r>
      <rPr>
        <sz val="10"/>
        <color theme="1"/>
        <rFont val="ＭＳ Ｐゴシック"/>
        <family val="3"/>
        <charset val="128"/>
      </rPr>
      <t>（※【新規(渡日)】のみ）</t>
    </r>
    <rPh sb="0" eb="2">
      <t>サショウ</t>
    </rPh>
    <rPh sb="2" eb="4">
      <t>シンセイ</t>
    </rPh>
    <rPh sb="4" eb="6">
      <t>ヨテイ</t>
    </rPh>
    <rPh sb="8" eb="10">
      <t>コクセキ</t>
    </rPh>
    <rPh sb="10" eb="11">
      <t>コク</t>
    </rPh>
    <rPh sb="11" eb="13">
      <t>ザイガイ</t>
    </rPh>
    <rPh sb="13" eb="15">
      <t>コウカン</t>
    </rPh>
    <rPh sb="19" eb="21">
      <t>シンキ</t>
    </rPh>
    <rPh sb="22" eb="24">
      <t>トニチ</t>
    </rPh>
    <phoneticPr fontId="3"/>
  </si>
  <si>
    <t>推薦調書（別紙様式１）作成要領
（研究留学生・学部留学生〔スーパーグローバル大学創成支援事業枠〕）</t>
    <rPh sb="0" eb="2">
      <t>スイセン</t>
    </rPh>
    <rPh sb="2" eb="4">
      <t>チョウショ</t>
    </rPh>
    <rPh sb="5" eb="7">
      <t>ベッシ</t>
    </rPh>
    <rPh sb="7" eb="9">
      <t>ヨウシキ</t>
    </rPh>
    <rPh sb="11" eb="13">
      <t>サクセイ</t>
    </rPh>
    <rPh sb="13" eb="15">
      <t>ヨウリョウ</t>
    </rPh>
    <rPh sb="17" eb="19">
      <t>ケンキュウ</t>
    </rPh>
    <rPh sb="19" eb="22">
      <t>リュウガクセイ</t>
    </rPh>
    <rPh sb="23" eb="25">
      <t>ガクブ</t>
    </rPh>
    <rPh sb="25" eb="28">
      <t>リュウガクセイ</t>
    </rPh>
    <rPh sb="38" eb="47">
      <t>ダイガクソウセイシエンジギョウワク</t>
    </rPh>
    <phoneticPr fontId="3"/>
  </si>
  <si>
    <t>１.</t>
    <phoneticPr fontId="1"/>
  </si>
  <si>
    <t>数字は半角、英字は半角大文字、カタカナは全角文字とする。</t>
    <rPh sb="0" eb="2">
      <t>スウジ</t>
    </rPh>
    <rPh sb="3" eb="5">
      <t>ハンカク</t>
    </rPh>
    <rPh sb="6" eb="8">
      <t>エイジ</t>
    </rPh>
    <rPh sb="9" eb="11">
      <t>ハンカク</t>
    </rPh>
    <rPh sb="11" eb="14">
      <t>オオモジ</t>
    </rPh>
    <rPh sb="20" eb="22">
      <t>ゼンカク</t>
    </rPh>
    <rPh sb="22" eb="24">
      <t>モジ</t>
    </rPh>
    <phoneticPr fontId="3"/>
  </si>
  <si>
    <t>２.</t>
    <phoneticPr fontId="1"/>
  </si>
  <si>
    <t>本様式は推薦者１名に対し１シート作成すること。推薦者が複数名いる場合は、シートをコピーし、シート名を推薦順位順に「01」、「02」、「03」、「04」…とすること。</t>
    <phoneticPr fontId="1"/>
  </si>
  <si>
    <t>推薦調書（別紙様式１）に入力されたデータが推薦者一覧（別紙様式２）へ転記される。推薦者全員分のデータが間違いなく推薦者一覧に反映されているか確認すること。</t>
    <rPh sb="40" eb="43">
      <t>スイセンシャ</t>
    </rPh>
    <rPh sb="43" eb="45">
      <t>ゼンイン</t>
    </rPh>
    <rPh sb="45" eb="46">
      <t>ブン</t>
    </rPh>
    <rPh sb="51" eb="53">
      <t>マチガ</t>
    </rPh>
    <rPh sb="56" eb="59">
      <t>スイセンシャ</t>
    </rPh>
    <rPh sb="59" eb="61">
      <t>イチラン</t>
    </rPh>
    <rPh sb="62" eb="64">
      <t>ハンエイ</t>
    </rPh>
    <rPh sb="70" eb="72">
      <t>カクニン</t>
    </rPh>
    <phoneticPr fontId="3"/>
  </si>
  <si>
    <t>３.</t>
    <phoneticPr fontId="1"/>
  </si>
  <si>
    <t>４.</t>
    <phoneticPr fontId="1"/>
  </si>
  <si>
    <t>「申請区分中推薦順位」欄の推薦人数は研究留学生及び学部留学生を合算した人数とすること。</t>
    <rPh sb="1" eb="3">
      <t>シンセイ</t>
    </rPh>
    <rPh sb="11" eb="12">
      <t>ラン</t>
    </rPh>
    <rPh sb="13" eb="15">
      <t>スイセン</t>
    </rPh>
    <rPh sb="15" eb="17">
      <t>ニンズウ</t>
    </rPh>
    <rPh sb="18" eb="20">
      <t>ケンキュウ</t>
    </rPh>
    <rPh sb="20" eb="23">
      <t>リュウガクセイ</t>
    </rPh>
    <rPh sb="23" eb="24">
      <t>オヨ</t>
    </rPh>
    <rPh sb="25" eb="27">
      <t>ガクブ</t>
    </rPh>
    <rPh sb="27" eb="30">
      <t>リュウガクセイ</t>
    </rPh>
    <rPh sb="31" eb="33">
      <t>ガッサン</t>
    </rPh>
    <rPh sb="35" eb="37">
      <t>ニンズウ</t>
    </rPh>
    <phoneticPr fontId="1"/>
  </si>
  <si>
    <t>５.</t>
    <phoneticPr fontId="1"/>
  </si>
  <si>
    <t>パスポートの表記と本名が一致しない場合（パスポート上はミドルネームを省略しているような場合）には、パスポートの表記を優先すること。パスポートの表記と一致しない場合、渡日時に便宜供与が得られない場合があるので注意すること。</t>
    <phoneticPr fontId="1"/>
  </si>
  <si>
    <t>６.</t>
    <phoneticPr fontId="1"/>
  </si>
  <si>
    <t>７.</t>
    <phoneticPr fontId="1"/>
  </si>
  <si>
    <t>学部留学生は、一つ下の「特に～に関する研究」の欄は、「学部留学生のため記入不要」と記入すること。　</t>
    <phoneticPr fontId="1"/>
  </si>
  <si>
    <t>８.</t>
    <phoneticPr fontId="1"/>
  </si>
  <si>
    <t>「卒業(修了）」又は「卒業（修了）見込み」以外の場合（例：単位取得退学）、「その他」を選択し、カッコ内に適宜入力すること。</t>
    <phoneticPr fontId="1"/>
  </si>
  <si>
    <t>９.</t>
    <phoneticPr fontId="1"/>
  </si>
  <si>
    <t>「学業成績係数」欄は、＜推薦に当たっての留意事項＞にある「学業成績係数の算出方法」に従って算出した学業成績係数を入力すること。係数の算出ができない場合は、本欄は「算出不可」と入力の上、「総合成績評価報告書【別紙様式３】」に算出できない理由等を記載し、募集要項５．（３）①の「※５」に従って必要な書類を提出すること。</t>
    <rPh sb="1" eb="3">
      <t>ガクギョウ</t>
    </rPh>
    <rPh sb="3" eb="5">
      <t>セイセキ</t>
    </rPh>
    <rPh sb="5" eb="7">
      <t>ケイスウ</t>
    </rPh>
    <rPh sb="8" eb="9">
      <t>ラン</t>
    </rPh>
    <rPh sb="12" eb="14">
      <t>スイセン</t>
    </rPh>
    <rPh sb="15" eb="16">
      <t>ア</t>
    </rPh>
    <rPh sb="20" eb="22">
      <t>リュウイ</t>
    </rPh>
    <rPh sb="22" eb="24">
      <t>ジコウ</t>
    </rPh>
    <rPh sb="29" eb="31">
      <t>ガクギョウ</t>
    </rPh>
    <rPh sb="31" eb="33">
      <t>セイセキ</t>
    </rPh>
    <rPh sb="33" eb="35">
      <t>ケイスウ</t>
    </rPh>
    <rPh sb="36" eb="38">
      <t>サンシュツ</t>
    </rPh>
    <rPh sb="38" eb="40">
      <t>ホウホウ</t>
    </rPh>
    <rPh sb="42" eb="43">
      <t>シタガ</t>
    </rPh>
    <rPh sb="45" eb="47">
      <t>サンシュツ</t>
    </rPh>
    <rPh sb="49" eb="51">
      <t>ガクギョウ</t>
    </rPh>
    <rPh sb="51" eb="53">
      <t>セイセキ</t>
    </rPh>
    <rPh sb="53" eb="55">
      <t>ケイスウ</t>
    </rPh>
    <rPh sb="56" eb="58">
      <t>ニュウリョク</t>
    </rPh>
    <rPh sb="77" eb="79">
      <t>ホンラン</t>
    </rPh>
    <rPh sb="81" eb="83">
      <t>サンシュツ</t>
    </rPh>
    <rPh sb="83" eb="85">
      <t>フカ</t>
    </rPh>
    <rPh sb="87" eb="89">
      <t>ニュウリョク</t>
    </rPh>
    <rPh sb="90" eb="91">
      <t>ウエ</t>
    </rPh>
    <rPh sb="93" eb="95">
      <t>ソウゴウ</t>
    </rPh>
    <rPh sb="95" eb="97">
      <t>セイセキ</t>
    </rPh>
    <rPh sb="97" eb="99">
      <t>ヒョウカ</t>
    </rPh>
    <rPh sb="99" eb="102">
      <t>ホウコクショ</t>
    </rPh>
    <rPh sb="103" eb="105">
      <t>ベッシ</t>
    </rPh>
    <rPh sb="105" eb="107">
      <t>ヨウシキ</t>
    </rPh>
    <rPh sb="111" eb="113">
      <t>サンシュツ</t>
    </rPh>
    <rPh sb="117" eb="119">
      <t>リユウ</t>
    </rPh>
    <rPh sb="119" eb="120">
      <t>トウ</t>
    </rPh>
    <rPh sb="121" eb="123">
      <t>キサイ</t>
    </rPh>
    <rPh sb="144" eb="146">
      <t>ヒツヨウ</t>
    </rPh>
    <rPh sb="147" eb="149">
      <t>ショルイ</t>
    </rPh>
    <phoneticPr fontId="3"/>
  </si>
  <si>
    <t>10.</t>
    <phoneticPr fontId="1"/>
  </si>
  <si>
    <t>11.</t>
    <phoneticPr fontId="1"/>
  </si>
  <si>
    <t>「対象者区分」欄は、【新規(渡日)】【新規(国内)】【継続】【継続(進学)】から該当するものを選択すること。各区分に該当する者については、「推薦に当たっての留意事項」の２．（３）を参照すること。</t>
    <rPh sb="1" eb="4">
      <t>タイショウシャ</t>
    </rPh>
    <rPh sb="4" eb="6">
      <t>クブン</t>
    </rPh>
    <rPh sb="11" eb="13">
      <t>シンキ</t>
    </rPh>
    <rPh sb="14" eb="16">
      <t>トニチ</t>
    </rPh>
    <rPh sb="19" eb="21">
      <t>シンキ</t>
    </rPh>
    <rPh sb="22" eb="24">
      <t>コクナイ</t>
    </rPh>
    <rPh sb="27" eb="29">
      <t>ケイゾク</t>
    </rPh>
    <rPh sb="47" eb="49">
      <t>センタク</t>
    </rPh>
    <rPh sb="54" eb="57">
      <t>カククブン</t>
    </rPh>
    <rPh sb="58" eb="60">
      <t>ガイトウ</t>
    </rPh>
    <rPh sb="62" eb="63">
      <t>モノ</t>
    </rPh>
    <rPh sb="70" eb="72">
      <t>スイセン</t>
    </rPh>
    <rPh sb="73" eb="74">
      <t>ア</t>
    </rPh>
    <rPh sb="78" eb="80">
      <t>リュウイ</t>
    </rPh>
    <rPh sb="80" eb="82">
      <t>ジコウ</t>
    </rPh>
    <rPh sb="90" eb="92">
      <t>サンショウ</t>
    </rPh>
    <phoneticPr fontId="3"/>
  </si>
  <si>
    <t>16.</t>
    <phoneticPr fontId="1"/>
  </si>
  <si>
    <t>17.</t>
    <phoneticPr fontId="1"/>
  </si>
  <si>
    <t>18.</t>
    <phoneticPr fontId="1"/>
  </si>
  <si>
    <t>19.</t>
    <phoneticPr fontId="1"/>
  </si>
  <si>
    <t>「査証申請予定の国籍国在外公館」欄は、【新規(渡日)】の者のみが入力対象となる。国籍国の在外公館（国籍国に在外公館が無い場合は兼館）にて国費外国人留学生として査証申請を行うため文部科学省から在外公館への査証申請便宜供与が必要な場合は「在外公館」を選択し、国籍国以外の大使館又は領事館にて査証申請を行う場合は「便宜供与不要」を選択すること。</t>
    <rPh sb="16" eb="17">
      <t>ラン</t>
    </rPh>
    <rPh sb="40" eb="42">
      <t>コクセキ</t>
    </rPh>
    <rPh sb="42" eb="43">
      <t>コク</t>
    </rPh>
    <rPh sb="44" eb="46">
      <t>ザイガイ</t>
    </rPh>
    <rPh sb="46" eb="48">
      <t>コウカン</t>
    </rPh>
    <rPh sb="49" eb="51">
      <t>コクセキ</t>
    </rPh>
    <rPh sb="51" eb="52">
      <t>コク</t>
    </rPh>
    <rPh sb="53" eb="55">
      <t>ザイガイ</t>
    </rPh>
    <rPh sb="55" eb="57">
      <t>コウカン</t>
    </rPh>
    <rPh sb="58" eb="59">
      <t>ナ</t>
    </rPh>
    <rPh sb="60" eb="62">
      <t>バアイ</t>
    </rPh>
    <rPh sb="63" eb="64">
      <t>ケン</t>
    </rPh>
    <rPh sb="64" eb="65">
      <t>カン</t>
    </rPh>
    <rPh sb="68" eb="70">
      <t>コクヒ</t>
    </rPh>
    <rPh sb="70" eb="72">
      <t>ガイコク</t>
    </rPh>
    <rPh sb="72" eb="73">
      <t>ジン</t>
    </rPh>
    <rPh sb="73" eb="76">
      <t>リュウガクセイ</t>
    </rPh>
    <rPh sb="79" eb="81">
      <t>サショウ</t>
    </rPh>
    <rPh sb="81" eb="83">
      <t>シンセイ</t>
    </rPh>
    <rPh sb="84" eb="85">
      <t>オコナ</t>
    </rPh>
    <rPh sb="88" eb="90">
      <t>モンブ</t>
    </rPh>
    <rPh sb="90" eb="93">
      <t>カガクショウ</t>
    </rPh>
    <rPh sb="95" eb="97">
      <t>ザイガイ</t>
    </rPh>
    <rPh sb="97" eb="99">
      <t>コウカン</t>
    </rPh>
    <rPh sb="101" eb="103">
      <t>サショウ</t>
    </rPh>
    <rPh sb="103" eb="105">
      <t>シンセイ</t>
    </rPh>
    <rPh sb="105" eb="107">
      <t>ベンギ</t>
    </rPh>
    <rPh sb="107" eb="109">
      <t>キョウヨ</t>
    </rPh>
    <rPh sb="110" eb="112">
      <t>ヒツヨウ</t>
    </rPh>
    <rPh sb="113" eb="115">
      <t>バアイ</t>
    </rPh>
    <rPh sb="117" eb="119">
      <t>ザイガイ</t>
    </rPh>
    <rPh sb="119" eb="121">
      <t>コウカン</t>
    </rPh>
    <rPh sb="123" eb="125">
      <t>センタク</t>
    </rPh>
    <rPh sb="127" eb="129">
      <t>コクセキ</t>
    </rPh>
    <rPh sb="129" eb="130">
      <t>コク</t>
    </rPh>
    <rPh sb="130" eb="132">
      <t>イガイ</t>
    </rPh>
    <rPh sb="133" eb="136">
      <t>タイシカン</t>
    </rPh>
    <rPh sb="136" eb="137">
      <t>マタ</t>
    </rPh>
    <rPh sb="138" eb="141">
      <t>リョウジカン</t>
    </rPh>
    <rPh sb="143" eb="145">
      <t>サショウ</t>
    </rPh>
    <rPh sb="145" eb="147">
      <t>シンセイ</t>
    </rPh>
    <rPh sb="148" eb="149">
      <t>オコナ</t>
    </rPh>
    <rPh sb="150" eb="152">
      <t>バアイ</t>
    </rPh>
    <rPh sb="154" eb="156">
      <t>ベンギ</t>
    </rPh>
    <rPh sb="156" eb="158">
      <t>キョウヨ</t>
    </rPh>
    <rPh sb="158" eb="160">
      <t>フヨウ</t>
    </rPh>
    <rPh sb="162" eb="164">
      <t>センタク</t>
    </rPh>
    <phoneticPr fontId="3"/>
  </si>
  <si>
    <t>１か国に複数の在外公館がある場合、外務省ホームページにて直轄地域を確認し、正しい在外公館を選択すること。
選択肢について
「大」･･･大使館 「総」･･･総領事館 「事」･･･領事事務所（カッコ内は親公館名）  
【在外公館一覧】
http://www.mofa.go.jp/mofaj/link/zaigai/index.html
【領事館の管轄区域一覧】
https://www.mofa.go.jp/mofaj/annai/zaigai/list/index.html
【兼轄国について】
http://www.mofa.go.jp/mofaj/files/000047796.pdf</t>
    <rPh sb="2" eb="3">
      <t>コク</t>
    </rPh>
    <rPh sb="4" eb="6">
      <t>フクスウ</t>
    </rPh>
    <rPh sb="7" eb="9">
      <t>ザイガイ</t>
    </rPh>
    <rPh sb="9" eb="11">
      <t>コウカン</t>
    </rPh>
    <rPh sb="14" eb="16">
      <t>バアイ</t>
    </rPh>
    <rPh sb="17" eb="20">
      <t>ガイムショウ</t>
    </rPh>
    <rPh sb="28" eb="30">
      <t>チョッカツ</t>
    </rPh>
    <rPh sb="30" eb="32">
      <t>チイキ</t>
    </rPh>
    <rPh sb="33" eb="35">
      <t>カクニン</t>
    </rPh>
    <rPh sb="37" eb="38">
      <t>タダ</t>
    </rPh>
    <rPh sb="40" eb="42">
      <t>ザイガイ</t>
    </rPh>
    <rPh sb="42" eb="44">
      <t>コウカン</t>
    </rPh>
    <rPh sb="45" eb="47">
      <t>センタク</t>
    </rPh>
    <rPh sb="54" eb="57">
      <t>センタクシ</t>
    </rPh>
    <phoneticPr fontId="1"/>
  </si>
  <si>
    <t>※「在外公館」を選択した者についてのみ、文部科学省は国籍国の在外公館へ査証発給の便宜供与を行う。便宜供与を行う者について、大学は在留資格認定証明書の発給申請の手続きは行わないこと。</t>
    <rPh sb="79" eb="81">
      <t>テツヅ</t>
    </rPh>
    <rPh sb="83" eb="84">
      <t>オコナ</t>
    </rPh>
    <phoneticPr fontId="1"/>
  </si>
  <si>
    <t>※「便宜供与不要」の者について、大学は在留資格認定証明書発給申請等、責任をもって渡日手続きを行う必要がある。（私費外国人留学生と同様の手続き）</t>
    <phoneticPr fontId="1"/>
  </si>
  <si>
    <r>
      <t>査証申請予定の国籍国在外公館(</t>
    </r>
    <r>
      <rPr>
        <sz val="8"/>
        <color theme="1"/>
        <rFont val="ＭＳ 明朝"/>
        <family val="1"/>
        <charset val="128"/>
      </rPr>
      <t>【新規（渡日）】の者のみ入力)</t>
    </r>
    <rPh sb="4" eb="6">
      <t>ヨテイ</t>
    </rPh>
    <rPh sb="7" eb="9">
      <t>コクセキ</t>
    </rPh>
    <rPh sb="9" eb="10">
      <t>コク</t>
    </rPh>
    <rPh sb="10" eb="12">
      <t>ザイガイ</t>
    </rPh>
    <rPh sb="12" eb="14">
      <t>コウカン</t>
    </rPh>
    <rPh sb="16" eb="18">
      <t>シンキ</t>
    </rPh>
    <rPh sb="19" eb="21">
      <t>トニチ</t>
    </rPh>
    <rPh sb="24" eb="25">
      <t>モノ</t>
    </rPh>
    <rPh sb="27" eb="29">
      <t>ニュウリョク</t>
    </rPh>
    <phoneticPr fontId="3"/>
  </si>
  <si>
    <t>申請書類提出前チェックシート</t>
    <phoneticPr fontId="1"/>
  </si>
  <si>
    <t>✔</t>
    <phoneticPr fontId="1"/>
  </si>
  <si>
    <t>□</t>
    <phoneticPr fontId="1"/>
  </si>
  <si>
    <t>□</t>
    <phoneticPr fontId="1"/>
  </si>
  <si>
    <t>□</t>
    <phoneticPr fontId="1"/>
  </si>
  <si>
    <t>3.00を超過していないか。</t>
    <rPh sb="5" eb="7">
      <t>チョウカ</t>
    </rPh>
    <phoneticPr fontId="1"/>
  </si>
  <si>
    <t>□</t>
    <phoneticPr fontId="1"/>
  </si>
  <si>
    <t>2.50未満になっていないか。</t>
    <rPh sb="4" eb="6">
      <t>ミマン</t>
    </rPh>
    <phoneticPr fontId="1"/>
  </si>
  <si>
    <t>学業成績を算出できない場合、算出できない理由が「総合成績評価報告書（別紙様式３）」に記載されているか。また、学業成績係数が2.50以上に相当すると判断した根拠として、大学若しくは学部、又は大学院若しくは研究科での成績順位が上位20％以内であるとみなされることが明記されている 「所属大学等の学部長又は研究科長レベル以上の推薦状」を提出しているか。</t>
    <rPh sb="130" eb="132">
      <t>メイキ</t>
    </rPh>
    <rPh sb="145" eb="148">
      <t>ガクブチョウ</t>
    </rPh>
    <rPh sb="148" eb="149">
      <t>マタ</t>
    </rPh>
    <phoneticPr fontId="1"/>
  </si>
  <si>
    <t>□</t>
    <phoneticPr fontId="1"/>
  </si>
  <si>
    <t>××研究科</t>
    <rPh sb="2" eb="4">
      <t>ケンキュウ</t>
    </rPh>
    <rPh sb="4" eb="5">
      <t>カ</t>
    </rPh>
    <phoneticPr fontId="1"/>
  </si>
  <si>
    <t>岡山大学</t>
    <phoneticPr fontId="1"/>
  </si>
  <si>
    <t>創価大学</t>
    <phoneticPr fontId="1"/>
  </si>
  <si>
    <t>（入学時点での）
最終学歴</t>
    <rPh sb="1" eb="3">
      <t>ニュウガク</t>
    </rPh>
    <rPh sb="3" eb="5">
      <t>ジテン</t>
    </rPh>
    <rPh sb="9" eb="11">
      <t>サイシュウ</t>
    </rPh>
    <rPh sb="11" eb="13">
      <t>ガクレキ</t>
    </rPh>
    <phoneticPr fontId="1"/>
  </si>
  <si>
    <t>iBT</t>
    <phoneticPr fontId="1"/>
  </si>
  <si>
    <t>その他種別</t>
    <rPh sb="2" eb="3">
      <t>タ</t>
    </rPh>
    <rPh sb="3" eb="5">
      <t>シュベツ</t>
    </rPh>
    <phoneticPr fontId="1"/>
  </si>
  <si>
    <t>その他
種別</t>
    <rPh sb="2" eb="3">
      <t>タ</t>
    </rPh>
    <rPh sb="4" eb="6">
      <t>シュベツ</t>
    </rPh>
    <phoneticPr fontId="1"/>
  </si>
  <si>
    <t>ITP550</t>
    <phoneticPr fontId="1"/>
  </si>
  <si>
    <t>北マケドニア</t>
    <rPh sb="0" eb="1">
      <t>キタ</t>
    </rPh>
    <phoneticPr fontId="1"/>
  </si>
  <si>
    <t>110</t>
    <phoneticPr fontId="1"/>
  </si>
  <si>
    <t>111</t>
    <phoneticPr fontId="1"/>
  </si>
  <si>
    <t>112</t>
    <phoneticPr fontId="1"/>
  </si>
  <si>
    <t>113</t>
    <phoneticPr fontId="1"/>
  </si>
  <si>
    <t>114</t>
    <phoneticPr fontId="1"/>
  </si>
  <si>
    <t>115</t>
    <phoneticPr fontId="1"/>
  </si>
  <si>
    <t>116</t>
    <phoneticPr fontId="1"/>
  </si>
  <si>
    <t>117</t>
    <phoneticPr fontId="1"/>
  </si>
  <si>
    <t>118</t>
    <phoneticPr fontId="1"/>
  </si>
  <si>
    <t>119</t>
    <phoneticPr fontId="1"/>
  </si>
  <si>
    <t>モルディブ</t>
    <phoneticPr fontId="1"/>
  </si>
  <si>
    <t>120</t>
    <phoneticPr fontId="1"/>
  </si>
  <si>
    <t>モンゴル</t>
    <phoneticPr fontId="1"/>
  </si>
  <si>
    <t>121</t>
    <phoneticPr fontId="1"/>
  </si>
  <si>
    <t>190</t>
    <phoneticPr fontId="1"/>
  </si>
  <si>
    <t>205</t>
    <phoneticPr fontId="1"/>
  </si>
  <si>
    <t>バヌアツ</t>
    <phoneticPr fontId="1"/>
  </si>
  <si>
    <t>290</t>
    <phoneticPr fontId="1"/>
  </si>
  <si>
    <t>301</t>
    <phoneticPr fontId="1"/>
  </si>
  <si>
    <t>302</t>
    <phoneticPr fontId="1"/>
  </si>
  <si>
    <t>390</t>
    <phoneticPr fontId="1"/>
  </si>
  <si>
    <t>セントクリストファーネイビス</t>
    <phoneticPr fontId="1"/>
  </si>
  <si>
    <t>セントルシア</t>
    <phoneticPr fontId="1"/>
  </si>
  <si>
    <t>428</t>
    <phoneticPr fontId="1"/>
  </si>
  <si>
    <t>ベリーズ</t>
    <phoneticPr fontId="1"/>
  </si>
  <si>
    <t>490</t>
    <phoneticPr fontId="1"/>
  </si>
  <si>
    <t>アルバニア</t>
    <phoneticPr fontId="1"/>
  </si>
  <si>
    <t>キプロス</t>
    <phoneticPr fontId="1"/>
  </si>
  <si>
    <t>ギリシャ</t>
    <phoneticPr fontId="1"/>
  </si>
  <si>
    <t>553</t>
    <phoneticPr fontId="1"/>
  </si>
  <si>
    <t>590</t>
    <phoneticPr fontId="1"/>
  </si>
  <si>
    <t>690</t>
    <phoneticPr fontId="1"/>
  </si>
  <si>
    <t>セーシェル</t>
    <phoneticPr fontId="1"/>
  </si>
  <si>
    <t>カーボベルデ</t>
    <phoneticPr fontId="1"/>
  </si>
  <si>
    <t>エスワティニ</t>
  </si>
  <si>
    <t>モーリシャス</t>
    <phoneticPr fontId="1"/>
  </si>
  <si>
    <t>790</t>
    <phoneticPr fontId="1"/>
  </si>
  <si>
    <t>801</t>
    <phoneticPr fontId="1"/>
  </si>
  <si>
    <t>重点地域</t>
    <rPh sb="0" eb="2">
      <t>ジュウテン</t>
    </rPh>
    <rPh sb="2" eb="4">
      <t>チイキ</t>
    </rPh>
    <phoneticPr fontId="3"/>
  </si>
  <si>
    <t>重点地域</t>
    <rPh sb="0" eb="2">
      <t>ジュウテン</t>
    </rPh>
    <rPh sb="2" eb="4">
      <t>チイキ</t>
    </rPh>
    <phoneticPr fontId="1"/>
  </si>
  <si>
    <t>○</t>
    <phoneticPr fontId="1"/>
  </si>
  <si>
    <t>―</t>
    <phoneticPr fontId="1"/>
  </si>
  <si>
    <t>重点地域</t>
    <rPh sb="0" eb="4">
      <t>ジュウテンチイキ</t>
    </rPh>
    <phoneticPr fontId="1"/>
  </si>
  <si>
    <t>国名</t>
    <phoneticPr fontId="1"/>
  </si>
  <si>
    <t>国番号</t>
    <phoneticPr fontId="1"/>
  </si>
  <si>
    <t>999</t>
    <phoneticPr fontId="1"/>
  </si>
  <si>
    <t>101</t>
    <phoneticPr fontId="1"/>
  </si>
  <si>
    <t>×××</t>
    <phoneticPr fontId="1"/>
  </si>
  <si>
    <t>2023年度国費外国人留学生（研究留学生／学部留学生）推薦調書(別紙様式１）</t>
    <rPh sb="15" eb="17">
      <t>ケンキュウ</t>
    </rPh>
    <rPh sb="21" eb="22">
      <t>ガク</t>
    </rPh>
    <rPh sb="22" eb="23">
      <t>ブ</t>
    </rPh>
    <rPh sb="23" eb="25">
      <t>リュウガク</t>
    </rPh>
    <rPh sb="25" eb="26">
      <t>セイ</t>
    </rPh>
    <rPh sb="27" eb="29">
      <t>スイセン</t>
    </rPh>
    <rPh sb="29" eb="31">
      <t>チョウショ</t>
    </rPh>
    <rPh sb="32" eb="34">
      <t>ベッシ</t>
    </rPh>
    <rPh sb="34" eb="36">
      <t>ヨウシキ</t>
    </rPh>
    <phoneticPr fontId="3"/>
  </si>
  <si>
    <t>　マカッサル事</t>
    <rPh sb="6" eb="7">
      <t>コト</t>
    </rPh>
    <phoneticPr fontId="3"/>
  </si>
  <si>
    <t>2023</t>
    <phoneticPr fontId="1"/>
  </si>
  <si>
    <t>2023年度スーパーグローバル大学創成支援事業枠 国費外国人留学生（研究留学生／学部留学生）推薦者一覧</t>
    <rPh sb="15" eb="17">
      <t>ダイガク</t>
    </rPh>
    <rPh sb="17" eb="19">
      <t>ソウセイ</t>
    </rPh>
    <rPh sb="19" eb="21">
      <t>シエン</t>
    </rPh>
    <rPh sb="21" eb="23">
      <t>ジギョウ</t>
    </rPh>
    <rPh sb="23" eb="24">
      <t>ワク</t>
    </rPh>
    <rPh sb="25" eb="27">
      <t>コクヒ</t>
    </rPh>
    <rPh sb="27" eb="29">
      <t>ガイコク</t>
    </rPh>
    <rPh sb="29" eb="30">
      <t>ジン</t>
    </rPh>
    <rPh sb="30" eb="33">
      <t>リュウガクセイ</t>
    </rPh>
    <rPh sb="34" eb="36">
      <t>ケンキュウ</t>
    </rPh>
    <rPh sb="36" eb="39">
      <t>リュウガクセイ</t>
    </rPh>
    <rPh sb="40" eb="42">
      <t>ガクブ</t>
    </rPh>
    <rPh sb="42" eb="45">
      <t>リュウガクセイ</t>
    </rPh>
    <rPh sb="46" eb="49">
      <t>スイセンシャ</t>
    </rPh>
    <rPh sb="49" eb="51">
      <t>イチラン</t>
    </rPh>
    <phoneticPr fontId="3"/>
  </si>
  <si>
    <t>「学校番号」、「国番号」欄は、「（一部更新）学校番号・国番号」シートを参照し、該当の番号を入力すること。</t>
    <rPh sb="1" eb="3">
      <t>ガッコウ</t>
    </rPh>
    <rPh sb="35" eb="37">
      <t>サンショウ</t>
    </rPh>
    <rPh sb="39" eb="41">
      <t>ガイトウ</t>
    </rPh>
    <rPh sb="45" eb="47">
      <t>ニュウリョク</t>
    </rPh>
    <phoneticPr fontId="3"/>
  </si>
  <si>
    <t>「希望奨学金支給期間」欄は、希望する奨学金支給期間（2023年4月～2024年3月の１年以内、又は2023年10月～2024年3月の6か月以内で、かつ在籍課程の標準修業年限内）を入力すること。</t>
    <rPh sb="1" eb="3">
      <t>キボウ</t>
    </rPh>
    <rPh sb="14" eb="16">
      <t>キボウ</t>
    </rPh>
    <rPh sb="18" eb="21">
      <t>ショウガクキン</t>
    </rPh>
    <rPh sb="21" eb="23">
      <t>シキュウ</t>
    </rPh>
    <rPh sb="23" eb="25">
      <t>キカン</t>
    </rPh>
    <rPh sb="30" eb="31">
      <t>ネン</t>
    </rPh>
    <rPh sb="32" eb="33">
      <t>ガツ</t>
    </rPh>
    <rPh sb="38" eb="39">
      <t>ネン</t>
    </rPh>
    <rPh sb="40" eb="41">
      <t>ガツ</t>
    </rPh>
    <rPh sb="43" eb="44">
      <t>ネン</t>
    </rPh>
    <rPh sb="44" eb="46">
      <t>イナイ</t>
    </rPh>
    <rPh sb="47" eb="48">
      <t>マタ</t>
    </rPh>
    <rPh sb="53" eb="54">
      <t>ネン</t>
    </rPh>
    <rPh sb="56" eb="57">
      <t>ガツ</t>
    </rPh>
    <rPh sb="62" eb="63">
      <t>ネン</t>
    </rPh>
    <rPh sb="64" eb="65">
      <t>ガツ</t>
    </rPh>
    <rPh sb="68" eb="69">
      <t>ゲツ</t>
    </rPh>
    <rPh sb="69" eb="71">
      <t>イナイ</t>
    </rPh>
    <rPh sb="75" eb="77">
      <t>ザイセキ</t>
    </rPh>
    <rPh sb="77" eb="79">
      <t>カテイ</t>
    </rPh>
    <rPh sb="80" eb="82">
      <t>ヒョウジュン</t>
    </rPh>
    <rPh sb="82" eb="84">
      <t>シュウギョウ</t>
    </rPh>
    <rPh sb="84" eb="86">
      <t>ネンゲン</t>
    </rPh>
    <rPh sb="86" eb="87">
      <t>ナイ</t>
    </rPh>
    <rPh sb="89" eb="91">
      <t>ニュウリョク</t>
    </rPh>
    <phoneticPr fontId="3"/>
  </si>
  <si>
    <t>「推薦理由」欄は、今回推薦に至った理由を、簡潔にまとめて欄におさまるよう入力すること。（別紙は添付しないこと。）</t>
    <phoneticPr fontId="3"/>
  </si>
  <si>
    <t>「文部科学省への推薦」欄は、文部科学省への推薦前に、学内選考の結果「2023年度奨学金支給開始」の「日本政府（文部科学省）奨学金制度のプログラム」に推薦予定であること及び文部科学省へ重複推薦された場合は全ての大学において国費外国人留学生に採用されないことを候補者に通知し、当該大学から推薦される意思があるかメールや書面等記録の残る形で確認し、「通知及び意思確認済み」を選択した上で提出すること。付されていないものは審査対象としない。</t>
    <rPh sb="11" eb="12">
      <t>ラン</t>
    </rPh>
    <rPh sb="128" eb="131">
      <t>コウホシャ</t>
    </rPh>
    <phoneticPr fontId="1"/>
  </si>
  <si>
    <t>2023年度国費外国人留学生　大学推薦（研究留学生・学部留学生〔スーパーグローバル大学創成支援事業枠〕）</t>
    <rPh sb="15" eb="17">
      <t>ダイガク</t>
    </rPh>
    <rPh sb="17" eb="19">
      <t>スイセン</t>
    </rPh>
    <rPh sb="49" eb="50">
      <t>ワク</t>
    </rPh>
    <phoneticPr fontId="1"/>
  </si>
  <si>
    <t>「４月開始」においては2023年4月～2024年3月の１年以内、「10月開始」においては2023年10月～2024年3月の6か月以内で、かつ在籍課程の標準修業年限内になっているか。</t>
    <rPh sb="2" eb="3">
      <t>ガツ</t>
    </rPh>
    <rPh sb="3" eb="5">
      <t>カイシ</t>
    </rPh>
    <rPh sb="35" eb="36">
      <t>ガツ</t>
    </rPh>
    <rPh sb="36" eb="38">
      <t>カイシ</t>
    </rPh>
    <phoneticPr fontId="1"/>
  </si>
  <si>
    <r>
      <t xml:space="preserve">最終学歴
</t>
    </r>
    <r>
      <rPr>
        <sz val="9"/>
        <color theme="1"/>
        <rFont val="ＭＳ 明朝"/>
        <family val="1"/>
        <charset val="128"/>
      </rPr>
      <t>※2023年4月時点（4月渡日者）
※2023年10月時点（10月渡日者）</t>
    </r>
    <rPh sb="0" eb="2">
      <t>サイシュウ</t>
    </rPh>
    <rPh sb="2" eb="4">
      <t>ガクレキ</t>
    </rPh>
    <rPh sb="10" eb="11">
      <t>ネン</t>
    </rPh>
    <rPh sb="12" eb="13">
      <t>ガツ</t>
    </rPh>
    <rPh sb="13" eb="15">
      <t>ジテン</t>
    </rPh>
    <rPh sb="17" eb="18">
      <t>ガツ</t>
    </rPh>
    <rPh sb="18" eb="20">
      <t>トニチ</t>
    </rPh>
    <rPh sb="20" eb="21">
      <t>シャ</t>
    </rPh>
    <rPh sb="28" eb="29">
      <t>ネン</t>
    </rPh>
    <rPh sb="31" eb="32">
      <t>ツキ</t>
    </rPh>
    <rPh sb="32" eb="34">
      <t>ジテン</t>
    </rPh>
    <rPh sb="37" eb="38">
      <t>ツキ</t>
    </rPh>
    <rPh sb="38" eb="40">
      <t>トニチ</t>
    </rPh>
    <rPh sb="40" eb="41">
      <t>シャ</t>
    </rPh>
    <phoneticPr fontId="1"/>
  </si>
  <si>
    <t>「課程における主要言語」欄は、「最終学歴」欄に記載した課程における主要言語についてプルダウンから該当する言語（日本語、英語、又は日本語・英語以外）を選択すること。</t>
    <phoneticPr fontId="1"/>
  </si>
  <si>
    <t>北マケドニア大</t>
    <rPh sb="0" eb="1">
      <t>キタ</t>
    </rPh>
    <rPh sb="6" eb="7">
      <t>タイ</t>
    </rPh>
    <phoneticPr fontId="3"/>
  </si>
  <si>
    <t>　シェムリアップ総</t>
    <rPh sb="8" eb="9">
      <t>ソウ</t>
    </rPh>
    <phoneticPr fontId="1"/>
  </si>
  <si>
    <t>　ダナン総</t>
    <rPh sb="4" eb="5">
      <t>ソウ</t>
    </rPh>
    <phoneticPr fontId="1"/>
  </si>
  <si>
    <t>バヌアツ大</t>
    <rPh sb="4" eb="5">
      <t>タイ</t>
    </rPh>
    <phoneticPr fontId="1"/>
  </si>
  <si>
    <t>研究分野・専攻分野
（日本語で記入）</t>
    <rPh sb="0" eb="2">
      <t>ケンキュウ</t>
    </rPh>
    <rPh sb="2" eb="4">
      <t>ブンヤ</t>
    </rPh>
    <rPh sb="5" eb="7">
      <t>センコウ</t>
    </rPh>
    <rPh sb="7" eb="9">
      <t>ブンヤ</t>
    </rPh>
    <rPh sb="11" eb="14">
      <t>ニホンゴ</t>
    </rPh>
    <rPh sb="15" eb="17">
      <t>キニュウ</t>
    </rPh>
    <phoneticPr fontId="3"/>
  </si>
  <si>
    <t>準学士（短大・高専）</t>
    <phoneticPr fontId="3"/>
  </si>
  <si>
    <t>-</t>
    <phoneticPr fontId="3"/>
  </si>
  <si>
    <t>「日本語能力（資格）」及び「英語能力（資格）」欄のうち該当のない項目は「－」を入力し、空欄としないこと。
資格・検定試験のスコアは、公募開始日から2年以内に取得したもののみ記載すること。
「TOEFL」の「その他種別」欄には「種別」と「得点」を記載すること。
「TOEIC L&amp;R」のように能力別にスコアが算出される検定試験の場合は、合計スコア及び能力別のスコア両方を記載すること。</t>
    <phoneticPr fontId="1"/>
  </si>
  <si>
    <t>「最終学歴」欄は、当プログラム開始時点における最終学校の卒業・修了（見込み）期日、学校名等を入力すること。なお、当プログラム開始時点で在籍中であり、卒業・修了（見込み）していない場合は、当プログラム開始時点で在籍している学校ではなく、卒業・修了済みの学校を入力すること。
修学年数合計については、修了済の全教育機関（小学校～大学・大学院）の総計年数（在籍中の学校の履修年数を含まない、当プログラム開始時点までの修了済の課程の総計）とすること。
なお、最終学歴が高校（後期中等教育）の場合は、
「研究科/学部等名」及び「課程」の欄は「-」を選択・入力すること。</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</si>
</sst>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0_ "/>
    <numFmt numFmtId="177" formatCode="0.00_);[Red]\(0.00\)"/>
    <numFmt numFmtId="178" formatCode="0.0_ "/>
  </numFmts>
  <fonts count="55" x14ac:knownFonts="1">
    <font>
      <sz val="11"/>
      <color theme="1"/>
      <name val="ＭＳ Ｐゴシック"/>
      <family val="2"/>
      <charset val="128"/>
      <scheme val="minor"/>
    </font>
    <font>
      <sz val="6"/>
      <name val="ＭＳ Ｐゴシック"/>
      <family val="2"/>
      <charset val="128"/>
      <scheme val="minor"/>
    </font>
    <font>
      <sz val="10"/>
      <color theme="1"/>
      <name val="ＭＳ Ｐゴシック"/>
      <family val="3"/>
      <charset val="128"/>
      <scheme val="minor"/>
    </font>
    <font>
      <sz val="6"/>
      <name val="ＭＳ Ｐゴシック"/>
      <family val="3"/>
      <charset val="128"/>
    </font>
    <font>
      <sz val="11"/>
      <name val="ＭＳ Ｐゴシック"/>
      <family val="3"/>
      <charset val="128"/>
    </font>
    <font>
      <sz val="10.5"/>
      <name val="ＭＳ 明朝"/>
      <family val="1"/>
      <charset val="128"/>
    </font>
    <font>
      <sz val="8"/>
      <color indexed="9"/>
      <name val="ＭＳ Ｐゴシック"/>
      <family val="3"/>
      <charset val="128"/>
    </font>
    <font>
      <sz val="8"/>
      <color indexed="8"/>
      <name val="ＭＳ Ｐゴシック"/>
      <family val="3"/>
      <charset val="128"/>
    </font>
    <font>
      <sz val="10"/>
      <name val="ＭＳ 明朝"/>
      <family val="1"/>
      <charset val="128"/>
    </font>
    <font>
      <sz val="11"/>
      <name val="ＭＳ Ｐゴシック"/>
      <family val="2"/>
      <charset val="128"/>
      <scheme val="minor"/>
    </font>
    <font>
      <sz val="11"/>
      <name val="ＭＳ ゴシック"/>
      <family val="3"/>
      <charset val="128"/>
    </font>
    <font>
      <sz val="16"/>
      <name val="ＭＳ 明朝"/>
      <family val="1"/>
      <charset val="128"/>
    </font>
    <font>
      <sz val="14"/>
      <name val="ＭＳ 明朝"/>
      <family val="1"/>
      <charset val="128"/>
    </font>
    <font>
      <sz val="11"/>
      <name val="ＭＳ 明朝"/>
      <family val="1"/>
      <charset val="128"/>
    </font>
    <font>
      <sz val="18"/>
      <name val="ＭＳ ゴシック"/>
      <family val="3"/>
      <charset val="128"/>
    </font>
    <font>
      <b/>
      <sz val="16"/>
      <name val="ＭＳ ゴシック"/>
      <family val="3"/>
      <charset val="128"/>
    </font>
    <font>
      <sz val="12"/>
      <name val="ＭＳ ゴシック"/>
      <family val="3"/>
      <charset val="128"/>
    </font>
    <font>
      <b/>
      <sz val="12"/>
      <name val="ＭＳ ゴシック"/>
      <family val="3"/>
      <charset val="128"/>
    </font>
    <font>
      <sz val="16"/>
      <name val="ＭＳ ゴシック"/>
      <family val="3"/>
      <charset val="128"/>
    </font>
    <font>
      <sz val="14"/>
      <color indexed="81"/>
      <name val="ＭＳ Ｐゴシック"/>
      <family val="3"/>
      <charset val="128"/>
    </font>
    <font>
      <sz val="12"/>
      <name val="Arial"/>
      <family val="2"/>
    </font>
    <font>
      <sz val="16"/>
      <name val="ＭＳ Ｐ明朝"/>
      <family val="1"/>
      <charset val="128"/>
    </font>
    <font>
      <sz val="12"/>
      <name val="ＭＳ Ｐ明朝"/>
      <family val="1"/>
      <charset val="128"/>
    </font>
    <font>
      <sz val="8"/>
      <color theme="0"/>
      <name val="ＭＳ Ｐゴシック"/>
      <family val="3"/>
      <charset val="128"/>
    </font>
    <font>
      <sz val="8"/>
      <color theme="1"/>
      <name val="ＭＳ Ｐゴシック"/>
      <family val="3"/>
      <charset val="128"/>
      <scheme val="minor"/>
    </font>
    <font>
      <sz val="8"/>
      <color theme="0"/>
      <name val="ＭＳ Ｐゴシック"/>
      <family val="3"/>
      <charset val="128"/>
      <scheme val="minor"/>
    </font>
    <font>
      <sz val="8"/>
      <name val="ＭＳ 明朝"/>
      <family val="1"/>
      <charset val="128"/>
    </font>
    <font>
      <sz val="9"/>
      <name val="ＭＳ 明朝"/>
      <family val="1"/>
      <charset val="128"/>
    </font>
    <font>
      <b/>
      <sz val="9"/>
      <color indexed="81"/>
      <name val="ＭＳ Ｐゴシック"/>
      <family val="3"/>
      <charset val="128"/>
    </font>
    <font>
      <sz val="11"/>
      <color theme="1"/>
      <name val="ＭＳ Ｐゴシック"/>
      <family val="2"/>
      <charset val="128"/>
      <scheme val="minor"/>
    </font>
    <font>
      <sz val="10.5"/>
      <color theme="1"/>
      <name val="ＭＳ 明朝"/>
      <family val="1"/>
      <charset val="128"/>
    </font>
    <font>
      <sz val="11"/>
      <color theme="1"/>
      <name val="ＭＳ ゴシック"/>
      <family val="3"/>
      <charset val="128"/>
    </font>
    <font>
      <sz val="8"/>
      <color theme="1"/>
      <name val="ＭＳ Ｐゴシック"/>
      <family val="2"/>
      <charset val="128"/>
      <scheme val="minor"/>
    </font>
    <font>
      <sz val="8"/>
      <name val="ＭＳ Ｐゴシック"/>
      <family val="3"/>
      <charset val="128"/>
    </font>
    <font>
      <sz val="8"/>
      <name val="ＭＳ Ｐゴシック"/>
      <family val="3"/>
      <charset val="128"/>
      <scheme val="minor"/>
    </font>
    <font>
      <sz val="14"/>
      <color theme="1"/>
      <name val="ＭＳ 明朝"/>
      <family val="1"/>
      <charset val="128"/>
    </font>
    <font>
      <sz val="10"/>
      <color theme="1"/>
      <name val="ＭＳ 明朝"/>
      <family val="1"/>
      <charset val="128"/>
    </font>
    <font>
      <sz val="11"/>
      <color theme="1"/>
      <name val="ＭＳ 明朝"/>
      <family val="1"/>
      <charset val="128"/>
    </font>
    <font>
      <sz val="9"/>
      <color theme="1"/>
      <name val="ＭＳ 明朝"/>
      <family val="1"/>
      <charset val="128"/>
    </font>
    <font>
      <sz val="8"/>
      <color theme="1"/>
      <name val="ＭＳ 明朝"/>
      <family val="1"/>
      <charset val="128"/>
    </font>
    <font>
      <sz val="12"/>
      <color theme="1"/>
      <name val="ＭＳ Ｐゴシック"/>
      <family val="3"/>
      <charset val="128"/>
    </font>
    <font>
      <sz val="10"/>
      <color theme="1"/>
      <name val="ＭＳ ゴシック"/>
      <family val="3"/>
      <charset val="128"/>
    </font>
    <font>
      <sz val="10"/>
      <color theme="1"/>
      <name val="ＭＳ Ｐゴシック"/>
      <family val="3"/>
      <charset val="128"/>
    </font>
    <font>
      <sz val="11"/>
      <color theme="1"/>
      <name val="ＭＳ Ｐゴシック"/>
      <family val="3"/>
      <charset val="128"/>
    </font>
    <font>
      <sz val="9"/>
      <color theme="1"/>
      <name val="ＭＳ ゴシック"/>
      <family val="3"/>
      <charset val="128"/>
    </font>
    <font>
      <sz val="22"/>
      <color theme="1"/>
      <name val="ＭＳ ゴシック"/>
      <family val="3"/>
      <charset val="128"/>
    </font>
    <font>
      <sz val="11"/>
      <color theme="1"/>
      <name val="ＭＳ Ｐゴシック"/>
      <family val="3"/>
      <charset val="128"/>
      <scheme val="minor"/>
    </font>
    <font>
      <sz val="11"/>
      <name val="ＭＳ Ｐゴシック"/>
      <family val="3"/>
      <charset val="128"/>
      <scheme val="minor"/>
    </font>
    <font>
      <sz val="10"/>
      <name val="ＭＳ Ｐゴシック"/>
      <family val="3"/>
      <charset val="128"/>
      <scheme val="minor"/>
    </font>
    <font>
      <sz val="10.5"/>
      <name val="ＭＳ ゴシック"/>
      <family val="3"/>
      <charset val="128"/>
    </font>
    <font>
      <strike/>
      <sz val="11"/>
      <name val="ＭＳ Ｐゴシック"/>
      <family val="2"/>
      <charset val="128"/>
      <scheme val="minor"/>
    </font>
    <font>
      <sz val="10"/>
      <name val="ＭＳ ゴシック"/>
      <family val="3"/>
      <charset val="128"/>
    </font>
    <font>
      <sz val="22"/>
      <name val="ＭＳ ゴシック"/>
      <family val="3"/>
      <charset val="128"/>
    </font>
    <font>
      <u/>
      <sz val="11"/>
      <color theme="10"/>
      <name val="ＭＳ Ｐゴシック"/>
      <family val="2"/>
      <charset val="128"/>
      <scheme val="minor"/>
    </font>
    <font>
      <sz val="12"/>
      <name val="ＭＳ Ｐゴシック"/>
      <family val="3"/>
      <charset val="128"/>
    </font>
  </fonts>
  <fills count="13">
    <fill>
      <patternFill patternType="none"/>
    </fill>
    <fill>
      <patternFill patternType="gray125"/>
    </fill>
    <fill>
      <patternFill patternType="solid">
        <fgColor indexed="43"/>
        <bgColor indexed="64"/>
      </patternFill>
    </fill>
    <fill>
      <patternFill patternType="solid">
        <fgColor indexed="8"/>
        <bgColor indexed="64"/>
      </patternFill>
    </fill>
    <fill>
      <patternFill patternType="solid">
        <fgColor indexed="26"/>
        <bgColor indexed="64"/>
      </patternFill>
    </fill>
    <fill>
      <patternFill patternType="solid">
        <fgColor indexed="9"/>
        <bgColor indexed="64"/>
      </patternFill>
    </fill>
    <fill>
      <patternFill patternType="solid">
        <fgColor rgb="FFFFFF00"/>
        <bgColor indexed="64"/>
      </patternFill>
    </fill>
    <fill>
      <patternFill patternType="solid">
        <fgColor rgb="FFFFFFCC"/>
        <bgColor indexed="64"/>
      </patternFill>
    </fill>
    <fill>
      <patternFill patternType="solid">
        <fgColor rgb="FFFFFF99"/>
        <bgColor indexed="64"/>
      </patternFill>
    </fill>
    <fill>
      <patternFill patternType="solid">
        <fgColor theme="0" tint="-0.14999847407452621"/>
        <bgColor indexed="64"/>
      </patternFill>
    </fill>
    <fill>
      <patternFill patternType="solid">
        <fgColor theme="1"/>
        <bgColor indexed="64"/>
      </patternFill>
    </fill>
    <fill>
      <patternFill patternType="solid">
        <fgColor theme="3" tint="0.59999389629810485"/>
        <bgColor indexed="64"/>
      </patternFill>
    </fill>
    <fill>
      <patternFill patternType="solid">
        <fgColor theme="6" tint="0.39997558519241921"/>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s>
  <cellStyleXfs count="6">
    <xf numFmtId="0" fontId="0" fillId="0" borderId="0">
      <alignment vertical="center"/>
    </xf>
    <xf numFmtId="0" fontId="2" fillId="0" borderId="0">
      <alignment vertical="center"/>
    </xf>
    <xf numFmtId="0" fontId="4" fillId="0" borderId="0"/>
    <xf numFmtId="0" fontId="4" fillId="0" borderId="0">
      <alignment vertical="center"/>
    </xf>
    <xf numFmtId="0" fontId="20" fillId="0" borderId="0"/>
    <xf numFmtId="0" fontId="53" fillId="0" borderId="0" applyNumberFormat="0" applyFill="0" applyBorder="0" applyAlignment="0" applyProtection="0">
      <alignment vertical="center"/>
    </xf>
  </cellStyleXfs>
  <cellXfs count="556">
    <xf numFmtId="0" fontId="0" fillId="0" borderId="0" xfId="0">
      <alignment vertical="center"/>
    </xf>
    <xf numFmtId="0" fontId="2" fillId="0" borderId="0" xfId="1">
      <alignment vertical="center"/>
    </xf>
    <xf numFmtId="0" fontId="6" fillId="3" borderId="0" xfId="1" applyFont="1" applyFill="1" applyAlignment="1">
      <alignment horizontal="center" vertical="center" wrapText="1"/>
    </xf>
    <xf numFmtId="0" fontId="7" fillId="4" borderId="1" xfId="1" applyFont="1" applyFill="1" applyBorder="1" applyProtection="1">
      <alignment vertical="center"/>
      <protection locked="0"/>
    </xf>
    <xf numFmtId="0" fontId="7" fillId="0" borderId="0" xfId="1" applyFont="1" applyProtection="1">
      <alignment vertical="center"/>
      <protection locked="0"/>
    </xf>
    <xf numFmtId="0" fontId="7" fillId="4" borderId="3" xfId="1" applyFont="1" applyFill="1" applyBorder="1" applyProtection="1">
      <alignment vertical="center"/>
      <protection locked="0"/>
    </xf>
    <xf numFmtId="0" fontId="6" fillId="3" borderId="1" xfId="1" applyFont="1" applyFill="1" applyBorder="1" applyAlignment="1">
      <alignment horizontal="center" vertical="center" wrapText="1"/>
    </xf>
    <xf numFmtId="0" fontId="6" fillId="3" borderId="3" xfId="1" applyFont="1" applyFill="1" applyBorder="1" applyAlignment="1">
      <alignment horizontal="center" vertical="center" wrapText="1"/>
    </xf>
    <xf numFmtId="0" fontId="7" fillId="4" borderId="1" xfId="1" applyFont="1" applyFill="1" applyBorder="1">
      <alignment vertical="center"/>
    </xf>
    <xf numFmtId="0" fontId="7" fillId="4" borderId="3" xfId="1" applyFont="1" applyFill="1" applyBorder="1">
      <alignment vertical="center"/>
    </xf>
    <xf numFmtId="0" fontId="9" fillId="0" borderId="0" xfId="0" applyFont="1">
      <alignment vertical="center"/>
    </xf>
    <xf numFmtId="0" fontId="12" fillId="0" borderId="0" xfId="1" applyFont="1">
      <alignment vertical="center"/>
    </xf>
    <xf numFmtId="0" fontId="13" fillId="0" borderId="0" xfId="0" applyFont="1">
      <alignment vertical="center"/>
    </xf>
    <xf numFmtId="0" fontId="5" fillId="0" borderId="3" xfId="1" applyFont="1" applyBorder="1" applyAlignment="1">
      <alignment horizontal="left" vertical="center"/>
    </xf>
    <xf numFmtId="0" fontId="5" fillId="0" borderId="5" xfId="1" applyFont="1" applyBorder="1" applyAlignment="1">
      <alignment vertical="center" wrapText="1"/>
    </xf>
    <xf numFmtId="0" fontId="14" fillId="0" borderId="0" xfId="0" applyFont="1" applyAlignment="1">
      <alignment horizontal="center" vertical="center"/>
    </xf>
    <xf numFmtId="49" fontId="15" fillId="6" borderId="0" xfId="1" applyNumberFormat="1" applyFont="1" applyFill="1">
      <alignment vertical="center"/>
    </xf>
    <xf numFmtId="0" fontId="14" fillId="6" borderId="0" xfId="0" applyFont="1" applyFill="1" applyAlignment="1">
      <alignment horizontal="center" vertical="center"/>
    </xf>
    <xf numFmtId="0" fontId="16" fillId="6" borderId="0" xfId="0" applyFont="1" applyFill="1">
      <alignment vertical="center"/>
    </xf>
    <xf numFmtId="177" fontId="14" fillId="6" borderId="0" xfId="0" applyNumberFormat="1" applyFont="1" applyFill="1" applyAlignment="1">
      <alignment horizontal="center" vertical="center"/>
    </xf>
    <xf numFmtId="0" fontId="16" fillId="0" borderId="0" xfId="0" applyFont="1">
      <alignment vertical="center"/>
    </xf>
    <xf numFmtId="0" fontId="16" fillId="0" borderId="0" xfId="0" applyFont="1" applyAlignment="1"/>
    <xf numFmtId="0" fontId="10" fillId="0" borderId="0" xfId="0" applyFont="1">
      <alignment vertical="center"/>
    </xf>
    <xf numFmtId="49" fontId="10" fillId="0" borderId="0" xfId="0" applyNumberFormat="1" applyFont="1">
      <alignment vertical="center"/>
    </xf>
    <xf numFmtId="0" fontId="10" fillId="0" borderId="0" xfId="0" applyFont="1" applyAlignment="1">
      <alignment horizontal="center" vertical="center"/>
    </xf>
    <xf numFmtId="49" fontId="10" fillId="0" borderId="0" xfId="0" applyNumberFormat="1" applyFont="1" applyAlignment="1">
      <alignment horizontal="center" vertical="center"/>
    </xf>
    <xf numFmtId="0" fontId="10" fillId="0" borderId="0" xfId="0" applyFont="1" applyAlignment="1">
      <alignment horizontal="left" vertical="center"/>
    </xf>
    <xf numFmtId="177" fontId="10" fillId="0" borderId="0" xfId="0" applyNumberFormat="1" applyFont="1" applyAlignment="1">
      <alignment horizontal="center" vertical="center"/>
    </xf>
    <xf numFmtId="0" fontId="16" fillId="0" borderId="0" xfId="0" applyFont="1" applyAlignment="1">
      <alignment horizontal="center" vertical="center"/>
    </xf>
    <xf numFmtId="49" fontId="18" fillId="0" borderId="0" xfId="1" applyNumberFormat="1" applyFont="1">
      <alignment vertical="center"/>
    </xf>
    <xf numFmtId="177" fontId="14" fillId="0" borderId="0" xfId="0" applyNumberFormat="1" applyFont="1" applyAlignment="1">
      <alignment horizontal="center" vertical="center"/>
    </xf>
    <xf numFmtId="49" fontId="10" fillId="0" borderId="0" xfId="0" applyNumberFormat="1" applyFont="1" applyAlignment="1">
      <alignment vertical="center" wrapText="1"/>
    </xf>
    <xf numFmtId="0" fontId="10" fillId="0" borderId="0" xfId="0" applyFont="1" applyAlignment="1">
      <alignment vertical="center" wrapText="1"/>
    </xf>
    <xf numFmtId="0" fontId="10" fillId="0" borderId="0" xfId="0" applyFont="1" applyAlignment="1">
      <alignment horizontal="center" vertical="center" wrapText="1"/>
    </xf>
    <xf numFmtId="0" fontId="10" fillId="0" borderId="0" xfId="1" applyFont="1" applyAlignment="1">
      <alignment horizontal="center" vertical="center"/>
    </xf>
    <xf numFmtId="0" fontId="10" fillId="0" borderId="0" xfId="1" applyFont="1">
      <alignment vertical="center"/>
    </xf>
    <xf numFmtId="49" fontId="10" fillId="0" borderId="0" xfId="1" applyNumberFormat="1" applyFont="1">
      <alignment vertical="center"/>
    </xf>
    <xf numFmtId="49" fontId="10" fillId="0" borderId="0" xfId="1" applyNumberFormat="1" applyFont="1" applyAlignment="1">
      <alignment horizontal="center" vertical="center"/>
    </xf>
    <xf numFmtId="0" fontId="10" fillId="0" borderId="0" xfId="1" applyFont="1" applyAlignment="1">
      <alignment horizontal="left" vertical="center"/>
    </xf>
    <xf numFmtId="177" fontId="10" fillId="0" borderId="0" xfId="1" applyNumberFormat="1" applyFont="1" applyAlignment="1">
      <alignment horizontal="center" vertical="center"/>
    </xf>
    <xf numFmtId="0" fontId="4" fillId="5" borderId="1" xfId="0" applyFont="1" applyFill="1" applyBorder="1" applyAlignment="1">
      <alignment horizontal="center" vertical="center" wrapText="1"/>
    </xf>
    <xf numFmtId="0" fontId="14" fillId="0" borderId="0" xfId="0" applyFont="1" applyAlignment="1">
      <alignment horizontal="left" vertical="center"/>
    </xf>
    <xf numFmtId="0" fontId="4" fillId="5" borderId="17" xfId="0" applyFont="1" applyFill="1" applyBorder="1" applyAlignment="1">
      <alignment horizontal="center" vertical="center" wrapText="1"/>
    </xf>
    <xf numFmtId="0" fontId="16" fillId="0" borderId="18" xfId="0" applyFont="1" applyBorder="1">
      <alignment vertical="center"/>
    </xf>
    <xf numFmtId="49" fontId="7" fillId="4" borderId="1" xfId="0" applyNumberFormat="1" applyFont="1" applyFill="1" applyBorder="1" applyProtection="1">
      <alignment vertical="center"/>
      <protection locked="0"/>
    </xf>
    <xf numFmtId="0" fontId="7" fillId="4" borderId="1" xfId="0" applyFont="1" applyFill="1" applyBorder="1" applyProtection="1">
      <alignment vertical="center"/>
      <protection locked="0"/>
    </xf>
    <xf numFmtId="14" fontId="8" fillId="0" borderId="0" xfId="0" applyNumberFormat="1" applyFont="1">
      <alignment vertical="center"/>
    </xf>
    <xf numFmtId="14" fontId="8" fillId="0" borderId="0" xfId="0" applyNumberFormat="1" applyFont="1" applyAlignment="1">
      <alignment horizontal="left" vertical="center"/>
    </xf>
    <xf numFmtId="0" fontId="9" fillId="0" borderId="3" xfId="0" applyFont="1" applyBorder="1">
      <alignment vertical="center"/>
    </xf>
    <xf numFmtId="0" fontId="9" fillId="0" borderId="6" xfId="0" applyFont="1" applyBorder="1">
      <alignment vertical="center"/>
    </xf>
    <xf numFmtId="0" fontId="9" fillId="0" borderId="5" xfId="0" applyFont="1" applyBorder="1">
      <alignment vertical="center"/>
    </xf>
    <xf numFmtId="49" fontId="7" fillId="4" borderId="1" xfId="1" applyNumberFormat="1" applyFont="1" applyFill="1" applyBorder="1" applyProtection="1">
      <alignment vertical="center"/>
      <protection locked="0"/>
    </xf>
    <xf numFmtId="14" fontId="4" fillId="5" borderId="1" xfId="0" applyNumberFormat="1" applyFont="1" applyFill="1" applyBorder="1" applyAlignment="1">
      <alignment horizontal="center" vertical="center" wrapText="1"/>
    </xf>
    <xf numFmtId="0" fontId="4" fillId="5" borderId="19" xfId="0" applyFont="1" applyFill="1" applyBorder="1" applyAlignment="1">
      <alignment vertical="center" wrapText="1"/>
    </xf>
    <xf numFmtId="0" fontId="4" fillId="5" borderId="1" xfId="0" applyFont="1" applyFill="1" applyBorder="1" applyAlignment="1">
      <alignment vertical="center" wrapText="1"/>
    </xf>
    <xf numFmtId="176" fontId="4" fillId="5" borderId="1" xfId="0" applyNumberFormat="1" applyFont="1" applyFill="1" applyBorder="1" applyAlignment="1">
      <alignment horizontal="center" vertical="center" wrapText="1"/>
    </xf>
    <xf numFmtId="0" fontId="7" fillId="4" borderId="6" xfId="1" applyFont="1" applyFill="1" applyBorder="1" applyProtection="1">
      <alignment vertical="center"/>
      <protection locked="0"/>
    </xf>
    <xf numFmtId="0" fontId="7" fillId="0" borderId="2" xfId="1" applyFont="1" applyBorder="1" applyProtection="1">
      <alignment vertical="center"/>
      <protection locked="0"/>
    </xf>
    <xf numFmtId="0" fontId="23" fillId="10" borderId="1" xfId="1" applyFont="1" applyFill="1" applyBorder="1" applyProtection="1">
      <alignment vertical="center"/>
      <protection locked="0"/>
    </xf>
    <xf numFmtId="0" fontId="25" fillId="10" borderId="1" xfId="0" applyFont="1" applyFill="1" applyBorder="1">
      <alignment vertical="center"/>
    </xf>
    <xf numFmtId="0" fontId="24" fillId="0" borderId="0" xfId="0" applyFont="1">
      <alignment vertical="center"/>
    </xf>
    <xf numFmtId="0" fontId="24" fillId="7" borderId="1" xfId="0" applyFont="1" applyFill="1" applyBorder="1">
      <alignment vertical="center"/>
    </xf>
    <xf numFmtId="0" fontId="25" fillId="10" borderId="1" xfId="0" applyFont="1" applyFill="1" applyBorder="1" applyAlignment="1">
      <alignment vertical="center" wrapText="1"/>
    </xf>
    <xf numFmtId="49" fontId="5" fillId="0" borderId="6" xfId="1" applyNumberFormat="1" applyFont="1" applyBorder="1" applyAlignment="1">
      <alignment horizontal="center" vertical="center"/>
    </xf>
    <xf numFmtId="49" fontId="5" fillId="0" borderId="6" xfId="1" applyNumberFormat="1" applyFont="1" applyBorder="1" applyProtection="1">
      <alignment vertical="center"/>
      <protection locked="0"/>
    </xf>
    <xf numFmtId="49" fontId="5" fillId="0" borderId="6" xfId="1" applyNumberFormat="1" applyFont="1" applyBorder="1" applyAlignment="1">
      <alignment vertical="center" wrapText="1"/>
    </xf>
    <xf numFmtId="49" fontId="5" fillId="0" borderId="5" xfId="1" applyNumberFormat="1" applyFont="1" applyBorder="1" applyAlignment="1">
      <alignment vertical="center" wrapText="1"/>
    </xf>
    <xf numFmtId="0" fontId="26" fillId="0" borderId="0" xfId="0" applyFont="1">
      <alignment vertical="center"/>
    </xf>
    <xf numFmtId="0" fontId="5" fillId="0" borderId="6" xfId="0" applyFont="1" applyBorder="1" applyAlignment="1">
      <alignment vertical="center" wrapText="1"/>
    </xf>
    <xf numFmtId="0" fontId="5" fillId="0" borderId="5" xfId="0" applyFont="1" applyBorder="1" applyAlignment="1">
      <alignment vertical="center" wrapText="1"/>
    </xf>
    <xf numFmtId="0" fontId="26" fillId="0" borderId="0" xfId="0" applyFont="1" applyAlignment="1">
      <alignment horizontal="left" vertical="center"/>
    </xf>
    <xf numFmtId="0" fontId="6" fillId="10" borderId="1" xfId="1" applyFont="1" applyFill="1" applyBorder="1" applyAlignment="1">
      <alignment horizontal="center" vertical="center" wrapText="1"/>
    </xf>
    <xf numFmtId="0" fontId="7" fillId="7" borderId="1" xfId="1" applyFont="1" applyFill="1" applyBorder="1" applyProtection="1">
      <alignment vertical="center"/>
      <protection locked="0"/>
    </xf>
    <xf numFmtId="49" fontId="7" fillId="7" borderId="3" xfId="1" applyNumberFormat="1" applyFont="1" applyFill="1" applyBorder="1" applyProtection="1">
      <alignment vertical="center"/>
      <protection locked="0"/>
    </xf>
    <xf numFmtId="49" fontId="7" fillId="7" borderId="1" xfId="1" applyNumberFormat="1" applyFont="1" applyFill="1" applyBorder="1" applyProtection="1">
      <alignment vertical="center"/>
      <protection locked="0"/>
    </xf>
    <xf numFmtId="0" fontId="5" fillId="0" borderId="0" xfId="0" applyFont="1">
      <alignment vertical="center"/>
    </xf>
    <xf numFmtId="0" fontId="5" fillId="0" borderId="6" xfId="0" applyFont="1" applyBorder="1">
      <alignment vertical="center"/>
    </xf>
    <xf numFmtId="178" fontId="4" fillId="5" borderId="1" xfId="0" applyNumberFormat="1" applyFont="1" applyFill="1" applyBorder="1" applyAlignment="1">
      <alignment horizontal="center" vertical="center" wrapText="1"/>
    </xf>
    <xf numFmtId="0" fontId="5" fillId="0" borderId="6" xfId="1" applyFont="1" applyBorder="1" applyAlignment="1">
      <alignment vertical="center" wrapText="1"/>
    </xf>
    <xf numFmtId="0" fontId="10" fillId="6" borderId="0" xfId="0" applyFont="1" applyFill="1">
      <alignment vertical="center"/>
    </xf>
    <xf numFmtId="0" fontId="14" fillId="0" borderId="35" xfId="0" applyFont="1" applyBorder="1" applyAlignment="1">
      <alignment horizontal="left" vertical="center"/>
    </xf>
    <xf numFmtId="0" fontId="14" fillId="7" borderId="29" xfId="0" applyFont="1" applyFill="1" applyBorder="1" applyAlignment="1" applyProtection="1">
      <alignment horizontal="center" vertical="center"/>
      <protection locked="0"/>
    </xf>
    <xf numFmtId="0" fontId="29" fillId="0" borderId="0" xfId="0" applyFont="1">
      <alignment vertical="center"/>
    </xf>
    <xf numFmtId="0" fontId="7" fillId="4" borderId="6" xfId="1" applyFont="1" applyFill="1" applyBorder="1">
      <alignment vertical="center"/>
    </xf>
    <xf numFmtId="0" fontId="7" fillId="0" borderId="2" xfId="1" applyFont="1" applyBorder="1">
      <alignment vertical="center"/>
    </xf>
    <xf numFmtId="0" fontId="23" fillId="10" borderId="1" xfId="1" applyFont="1" applyFill="1" applyBorder="1">
      <alignment vertical="center"/>
    </xf>
    <xf numFmtId="0" fontId="7" fillId="0" borderId="0" xfId="1" applyFont="1">
      <alignment vertical="center"/>
    </xf>
    <xf numFmtId="49" fontId="7" fillId="4" borderId="1" xfId="1" applyNumberFormat="1" applyFont="1" applyFill="1" applyBorder="1">
      <alignment vertical="center"/>
    </xf>
    <xf numFmtId="0" fontId="7" fillId="4" borderId="1" xfId="1" applyFont="1" applyFill="1" applyBorder="1" applyAlignment="1">
      <alignment horizontal="right" vertical="center"/>
    </xf>
    <xf numFmtId="0" fontId="32" fillId="7" borderId="1" xfId="0" applyFont="1" applyFill="1" applyBorder="1">
      <alignment vertical="center"/>
    </xf>
    <xf numFmtId="0" fontId="33" fillId="7" borderId="1" xfId="1" applyFont="1" applyFill="1" applyBorder="1" applyAlignment="1">
      <alignment horizontal="center" vertical="center" wrapText="1"/>
    </xf>
    <xf numFmtId="0" fontId="7" fillId="4" borderId="5" xfId="1" applyFont="1" applyFill="1" applyBorder="1">
      <alignment vertical="center"/>
    </xf>
    <xf numFmtId="0" fontId="7" fillId="7" borderId="5" xfId="1" applyFont="1" applyFill="1" applyBorder="1">
      <alignment vertical="center"/>
    </xf>
    <xf numFmtId="0" fontId="7" fillId="7" borderId="9" xfId="1" applyFont="1" applyFill="1" applyBorder="1">
      <alignment vertical="center"/>
    </xf>
    <xf numFmtId="0" fontId="33" fillId="7" borderId="1" xfId="1" applyFont="1" applyFill="1" applyBorder="1">
      <alignment vertical="center"/>
    </xf>
    <xf numFmtId="0" fontId="34" fillId="7" borderId="1" xfId="1" applyFont="1" applyFill="1" applyBorder="1">
      <alignment vertical="center"/>
    </xf>
    <xf numFmtId="0" fontId="35" fillId="0" borderId="0" xfId="1" applyFont="1">
      <alignment vertical="center"/>
    </xf>
    <xf numFmtId="0" fontId="30" fillId="0" borderId="0" xfId="0" applyFont="1">
      <alignment vertical="center"/>
    </xf>
    <xf numFmtId="0" fontId="30" fillId="0" borderId="3" xfId="1" applyFont="1" applyBorder="1" applyAlignment="1">
      <alignment horizontal="left" vertical="center"/>
    </xf>
    <xf numFmtId="0" fontId="30" fillId="0" borderId="6" xfId="0" applyFont="1" applyBorder="1">
      <alignment vertical="center"/>
    </xf>
    <xf numFmtId="14" fontId="36" fillId="0" borderId="0" xfId="0" applyNumberFormat="1" applyFont="1" applyAlignment="1">
      <alignment horizontal="left" vertical="center"/>
    </xf>
    <xf numFmtId="14" fontId="36" fillId="0" borderId="0" xfId="0" applyNumberFormat="1" applyFont="1">
      <alignment vertical="center"/>
    </xf>
    <xf numFmtId="0" fontId="37" fillId="0" borderId="0" xfId="0" applyFont="1">
      <alignment vertical="center"/>
    </xf>
    <xf numFmtId="0" fontId="30" fillId="0" borderId="6" xfId="1" applyFont="1" applyBorder="1" applyAlignment="1">
      <alignment vertical="center" wrapText="1"/>
    </xf>
    <xf numFmtId="0" fontId="30" fillId="0" borderId="5" xfId="1" applyFont="1" applyBorder="1" applyAlignment="1">
      <alignment vertical="center" wrapText="1"/>
    </xf>
    <xf numFmtId="0" fontId="30" fillId="0" borderId="0" xfId="1" applyFont="1">
      <alignment vertical="center"/>
    </xf>
    <xf numFmtId="0" fontId="30" fillId="0" borderId="7" xfId="1" applyFont="1" applyBorder="1">
      <alignment vertical="center"/>
    </xf>
    <xf numFmtId="0" fontId="30" fillId="0" borderId="9" xfId="1" applyFont="1" applyBorder="1">
      <alignment vertical="center"/>
    </xf>
    <xf numFmtId="49" fontId="30" fillId="0" borderId="6" xfId="1" applyNumberFormat="1" applyFont="1" applyBorder="1" applyProtection="1">
      <alignment vertical="center"/>
      <protection locked="0"/>
    </xf>
    <xf numFmtId="49" fontId="30" fillId="0" borderId="6" xfId="1" applyNumberFormat="1" applyFont="1" applyBorder="1" applyAlignment="1">
      <alignment horizontal="center" vertical="center"/>
    </xf>
    <xf numFmtId="49" fontId="30" fillId="0" borderId="6" xfId="1" applyNumberFormat="1" applyFont="1" applyBorder="1" applyAlignment="1">
      <alignment vertical="center" wrapText="1"/>
    </xf>
    <xf numFmtId="49" fontId="30" fillId="0" borderId="5" xfId="1" applyNumberFormat="1" applyFont="1" applyBorder="1" applyAlignment="1">
      <alignment vertical="center" wrapText="1"/>
    </xf>
    <xf numFmtId="0" fontId="39" fillId="0" borderId="0" xfId="0" applyFont="1">
      <alignment vertical="center"/>
    </xf>
    <xf numFmtId="0" fontId="30" fillId="0" borderId="6" xfId="0" applyFont="1" applyBorder="1" applyAlignment="1">
      <alignment vertical="center" wrapText="1"/>
    </xf>
    <xf numFmtId="0" fontId="30" fillId="0" borderId="5" xfId="0" applyFont="1" applyBorder="1" applyAlignment="1">
      <alignment vertical="center" wrapText="1"/>
    </xf>
    <xf numFmtId="0" fontId="39" fillId="0" borderId="0" xfId="0" applyFont="1" applyAlignment="1">
      <alignment horizontal="left" vertical="center"/>
    </xf>
    <xf numFmtId="0" fontId="30" fillId="0" borderId="6" xfId="1" applyFont="1" applyBorder="1" applyAlignment="1">
      <alignment horizontal="left" vertical="center" wrapText="1"/>
    </xf>
    <xf numFmtId="0" fontId="31" fillId="0" borderId="0" xfId="0" applyFont="1">
      <alignment vertical="center"/>
    </xf>
    <xf numFmtId="0" fontId="40" fillId="5" borderId="1" xfId="0" applyFont="1" applyFill="1" applyBorder="1" applyAlignment="1">
      <alignment horizontal="center" vertical="center" wrapText="1"/>
    </xf>
    <xf numFmtId="0" fontId="41" fillId="0" borderId="1" xfId="0" applyFont="1" applyBorder="1" applyAlignment="1">
      <alignment horizontal="center" vertical="center" wrapText="1"/>
    </xf>
    <xf numFmtId="0" fontId="44" fillId="0" borderId="1" xfId="0" applyFont="1" applyBorder="1" applyAlignment="1">
      <alignment horizontal="center" vertical="center" wrapText="1"/>
    </xf>
    <xf numFmtId="0" fontId="45" fillId="0" borderId="0" xfId="0" applyFont="1">
      <alignment vertical="center"/>
    </xf>
    <xf numFmtId="0" fontId="45" fillId="0" borderId="0" xfId="0" applyFont="1" applyAlignment="1"/>
    <xf numFmtId="0" fontId="30" fillId="0" borderId="6" xfId="1" applyFont="1" applyBorder="1" applyProtection="1">
      <alignment vertical="center"/>
      <protection locked="0"/>
    </xf>
    <xf numFmtId="0" fontId="30" fillId="0" borderId="5" xfId="1" applyFont="1" applyBorder="1" applyProtection="1">
      <alignment vertical="center"/>
      <protection locked="0"/>
    </xf>
    <xf numFmtId="0" fontId="30" fillId="0" borderId="6" xfId="1" applyFont="1" applyBorder="1" applyAlignment="1" applyProtection="1">
      <alignment horizontal="center" vertical="center"/>
      <protection locked="0"/>
    </xf>
    <xf numFmtId="0" fontId="30" fillId="0" borderId="7" xfId="1" applyFont="1" applyBorder="1" applyAlignment="1">
      <alignment horizontal="center" vertical="center"/>
    </xf>
    <xf numFmtId="0" fontId="30" fillId="0" borderId="5" xfId="1" applyFont="1" applyBorder="1" applyAlignment="1" applyProtection="1">
      <alignment horizontal="center" vertical="center"/>
      <protection locked="0"/>
    </xf>
    <xf numFmtId="0" fontId="46" fillId="0" borderId="0" xfId="0" applyFont="1">
      <alignment vertical="center"/>
    </xf>
    <xf numFmtId="0" fontId="46" fillId="0" borderId="0" xfId="0" applyFont="1" applyAlignment="1">
      <alignment horizontal="center" vertical="center"/>
    </xf>
    <xf numFmtId="0" fontId="46" fillId="12" borderId="1" xfId="0" applyFont="1" applyFill="1" applyBorder="1" applyAlignment="1">
      <alignment horizontal="center" vertical="center"/>
    </xf>
    <xf numFmtId="0" fontId="46" fillId="0" borderId="14" xfId="0" applyFont="1" applyBorder="1" applyAlignment="1">
      <alignment horizontal="center" vertical="center"/>
    </xf>
    <xf numFmtId="0" fontId="46" fillId="0" borderId="14" xfId="0" applyFont="1" applyBorder="1">
      <alignment vertical="center"/>
    </xf>
    <xf numFmtId="0" fontId="46" fillId="0" borderId="1" xfId="0" applyFont="1" applyBorder="1" applyAlignment="1">
      <alignment horizontal="center" vertical="center"/>
    </xf>
    <xf numFmtId="0" fontId="46" fillId="0" borderId="1" xfId="0" applyFont="1" applyBorder="1">
      <alignment vertical="center"/>
    </xf>
    <xf numFmtId="0" fontId="46" fillId="0" borderId="1" xfId="0" applyFont="1" applyBorder="1" applyAlignment="1">
      <alignment vertical="center" wrapText="1"/>
    </xf>
    <xf numFmtId="0" fontId="37" fillId="0" borderId="8" xfId="0" applyFont="1" applyBorder="1">
      <alignment vertical="center"/>
    </xf>
    <xf numFmtId="0" fontId="37" fillId="0" borderId="7" xfId="0" applyFont="1" applyBorder="1">
      <alignment vertical="center"/>
    </xf>
    <xf numFmtId="0" fontId="36" fillId="0" borderId="7" xfId="1" applyFont="1" applyBorder="1">
      <alignment vertical="center"/>
    </xf>
    <xf numFmtId="0" fontId="37" fillId="0" borderId="6" xfId="0" applyFont="1" applyBorder="1">
      <alignment vertical="center"/>
    </xf>
    <xf numFmtId="0" fontId="29" fillId="0" borderId="8" xfId="0" applyFont="1" applyBorder="1">
      <alignment vertical="center"/>
    </xf>
    <xf numFmtId="49" fontId="7" fillId="7" borderId="3" xfId="1" applyNumberFormat="1" applyFont="1" applyFill="1" applyBorder="1">
      <alignment vertical="center"/>
    </xf>
    <xf numFmtId="0" fontId="7" fillId="7" borderId="1" xfId="1" applyFont="1" applyFill="1" applyBorder="1">
      <alignment vertical="center"/>
    </xf>
    <xf numFmtId="49" fontId="7" fillId="7" borderId="1" xfId="1" applyNumberFormat="1" applyFont="1" applyFill="1" applyBorder="1">
      <alignment vertical="center"/>
    </xf>
    <xf numFmtId="0" fontId="7" fillId="4" borderId="1" xfId="0" applyFont="1" applyFill="1" applyBorder="1">
      <alignment vertical="center"/>
    </xf>
    <xf numFmtId="0" fontId="10" fillId="0" borderId="0" xfId="1" applyFont="1" applyAlignment="1">
      <alignment horizontal="justify" vertical="top"/>
    </xf>
    <xf numFmtId="0" fontId="47" fillId="0" borderId="1" xfId="0" applyFont="1" applyBorder="1" applyAlignment="1">
      <alignment vertical="center" wrapText="1"/>
    </xf>
    <xf numFmtId="0" fontId="16" fillId="0" borderId="0" xfId="1" applyFont="1" applyAlignment="1">
      <alignment horizontal="center" vertical="center" wrapText="1"/>
    </xf>
    <xf numFmtId="0" fontId="48" fillId="0" borderId="0" xfId="1" applyFont="1">
      <alignment vertical="center"/>
    </xf>
    <xf numFmtId="49" fontId="10" fillId="0" borderId="0" xfId="0" applyNumberFormat="1" applyFont="1" applyAlignment="1">
      <alignment horizontal="right" vertical="top"/>
    </xf>
    <xf numFmtId="0" fontId="9" fillId="0" borderId="0" xfId="0" applyFont="1" applyAlignment="1">
      <alignment vertical="top"/>
    </xf>
    <xf numFmtId="0" fontId="49" fillId="0" borderId="0" xfId="1" applyFont="1" applyAlignment="1">
      <alignment horizontal="justify" vertical="top"/>
    </xf>
    <xf numFmtId="0" fontId="50" fillId="0" borderId="0" xfId="0" applyFont="1" applyAlignment="1">
      <alignment vertical="top"/>
    </xf>
    <xf numFmtId="0" fontId="10" fillId="0" borderId="0" xfId="1" applyFont="1" applyAlignment="1">
      <alignment horizontal="justify" vertical="top" wrapText="1"/>
    </xf>
    <xf numFmtId="49" fontId="10" fillId="0" borderId="0" xfId="0" applyNumberFormat="1" applyFont="1" applyAlignment="1">
      <alignment horizontal="right" vertical="center"/>
    </xf>
    <xf numFmtId="0" fontId="51" fillId="0" borderId="0" xfId="1" applyFont="1" applyAlignment="1">
      <alignment vertical="top"/>
    </xf>
    <xf numFmtId="0" fontId="10" fillId="0" borderId="0" xfId="1" applyFont="1" applyAlignment="1">
      <alignment vertical="top" wrapText="1"/>
    </xf>
    <xf numFmtId="0" fontId="10" fillId="0" borderId="0" xfId="0" applyFont="1" applyAlignment="1">
      <alignment vertical="top" wrapText="1"/>
    </xf>
    <xf numFmtId="0" fontId="7" fillId="4" borderId="1" xfId="1" applyFont="1" applyFill="1" applyBorder="1" applyAlignment="1">
      <alignment horizontal="left" vertical="center"/>
    </xf>
    <xf numFmtId="0" fontId="7" fillId="4" borderId="1" xfId="0" applyFont="1" applyFill="1" applyBorder="1" applyAlignment="1" applyProtection="1">
      <alignment horizontal="center" vertical="center"/>
      <protection locked="0"/>
    </xf>
    <xf numFmtId="0" fontId="0" fillId="0" borderId="0" xfId="0" applyAlignment="1">
      <alignment horizontal="center" vertical="center"/>
    </xf>
    <xf numFmtId="0" fontId="30" fillId="0" borderId="0" xfId="1" applyFont="1" applyAlignment="1">
      <alignment horizontal="center" vertical="center"/>
    </xf>
    <xf numFmtId="49" fontId="30" fillId="0" borderId="6" xfId="1" applyNumberFormat="1" applyFont="1" applyBorder="1">
      <alignment vertical="center"/>
    </xf>
    <xf numFmtId="49" fontId="5" fillId="0" borderId="6" xfId="1" applyNumberFormat="1" applyFont="1" applyBorder="1">
      <alignment vertical="center"/>
    </xf>
    <xf numFmtId="0" fontId="31" fillId="0" borderId="0" xfId="1" applyFont="1" applyAlignment="1">
      <alignment horizontal="justify" vertical="top" wrapText="1"/>
    </xf>
    <xf numFmtId="0" fontId="30" fillId="0" borderId="3" xfId="1" applyFont="1" applyBorder="1" applyAlignment="1">
      <alignment horizontal="center" vertical="center"/>
    </xf>
    <xf numFmtId="0" fontId="30" fillId="0" borderId="6" xfId="1" applyFont="1" applyBorder="1" applyAlignment="1">
      <alignment horizontal="center" vertical="center"/>
    </xf>
    <xf numFmtId="0" fontId="30" fillId="0" borderId="5" xfId="1" applyFont="1" applyBorder="1" applyAlignment="1">
      <alignment horizontal="center" vertical="center"/>
    </xf>
    <xf numFmtId="0" fontId="30" fillId="8" borderId="6" xfId="1" applyFont="1" applyFill="1" applyBorder="1" applyAlignment="1" applyProtection="1">
      <alignment horizontal="center" vertical="center"/>
      <protection locked="0"/>
    </xf>
    <xf numFmtId="0" fontId="30" fillId="0" borderId="3" xfId="0" applyFont="1" applyBorder="1" applyAlignment="1">
      <alignment horizontal="center" vertical="center" shrinkToFit="1"/>
    </xf>
    <xf numFmtId="0" fontId="30" fillId="0" borderId="6" xfId="0" applyFont="1" applyBorder="1" applyAlignment="1">
      <alignment horizontal="center" vertical="center" shrinkToFit="1"/>
    </xf>
    <xf numFmtId="0" fontId="30" fillId="0" borderId="6" xfId="1" applyFont="1" applyBorder="1" applyAlignment="1">
      <alignment horizontal="center" vertical="center" shrinkToFit="1"/>
    </xf>
    <xf numFmtId="0" fontId="30" fillId="2" borderId="6" xfId="1" applyFont="1" applyFill="1" applyBorder="1" applyProtection="1">
      <alignment vertical="center"/>
      <protection locked="0"/>
    </xf>
    <xf numFmtId="0" fontId="30" fillId="0" borderId="2" xfId="1" applyFont="1" applyBorder="1" applyAlignment="1">
      <alignment horizontal="center" vertical="center" wrapText="1"/>
    </xf>
    <xf numFmtId="0" fontId="30" fillId="0" borderId="10" xfId="1" applyFont="1" applyBorder="1" applyAlignment="1">
      <alignment horizontal="center" vertical="center" wrapText="1"/>
    </xf>
    <xf numFmtId="0" fontId="30" fillId="0" borderId="11" xfId="1" applyFont="1" applyBorder="1" applyAlignment="1">
      <alignment horizontal="center" vertical="center" wrapText="1"/>
    </xf>
    <xf numFmtId="0" fontId="30" fillId="0" borderId="12" xfId="1" applyFont="1" applyBorder="1" applyAlignment="1">
      <alignment horizontal="center" vertical="center" wrapText="1"/>
    </xf>
    <xf numFmtId="0" fontId="30" fillId="0" borderId="0" xfId="1" applyFont="1" applyAlignment="1">
      <alignment horizontal="center" vertical="center" wrapText="1"/>
    </xf>
    <xf numFmtId="0" fontId="30" fillId="0" borderId="8" xfId="1" applyFont="1" applyBorder="1" applyAlignment="1">
      <alignment horizontal="center" vertical="center" wrapText="1"/>
    </xf>
    <xf numFmtId="0" fontId="30" fillId="0" borderId="3" xfId="0" applyFont="1" applyBorder="1" applyAlignment="1">
      <alignment horizontal="center" vertical="center"/>
    </xf>
    <xf numFmtId="0" fontId="30" fillId="0" borderId="6" xfId="0" applyFont="1" applyBorder="1" applyAlignment="1">
      <alignment horizontal="center" vertical="center"/>
    </xf>
    <xf numFmtId="0" fontId="30" fillId="8" borderId="3" xfId="0" applyFont="1" applyFill="1" applyBorder="1" applyAlignment="1" applyProtection="1">
      <alignment horizontal="center" vertical="center"/>
      <protection locked="0"/>
    </xf>
    <xf numFmtId="0" fontId="30" fillId="8" borderId="6" xfId="0" applyFont="1" applyFill="1" applyBorder="1" applyAlignment="1" applyProtection="1">
      <alignment horizontal="center" vertical="center"/>
      <protection locked="0"/>
    </xf>
    <xf numFmtId="0" fontId="30" fillId="8" borderId="5" xfId="0" applyFont="1" applyFill="1" applyBorder="1" applyAlignment="1" applyProtection="1">
      <alignment horizontal="center" vertical="center"/>
      <protection locked="0"/>
    </xf>
    <xf numFmtId="49" fontId="30" fillId="0" borderId="2" xfId="1" applyNumberFormat="1" applyFont="1" applyBorder="1" applyAlignment="1">
      <alignment horizontal="center" vertical="center" wrapText="1"/>
    </xf>
    <xf numFmtId="49" fontId="30" fillId="0" borderId="10" xfId="1" applyNumberFormat="1" applyFont="1" applyBorder="1" applyAlignment="1">
      <alignment horizontal="center" vertical="center" wrapText="1"/>
    </xf>
    <xf numFmtId="49" fontId="30" fillId="0" borderId="11" xfId="1" applyNumberFormat="1" applyFont="1" applyBorder="1" applyAlignment="1">
      <alignment horizontal="center" vertical="center" wrapText="1"/>
    </xf>
    <xf numFmtId="49" fontId="30" fillId="0" borderId="12" xfId="1" applyNumberFormat="1" applyFont="1" applyBorder="1" applyAlignment="1">
      <alignment horizontal="center" vertical="center" wrapText="1"/>
    </xf>
    <xf numFmtId="49" fontId="30" fillId="0" borderId="0" xfId="1" applyNumberFormat="1" applyFont="1" applyAlignment="1">
      <alignment horizontal="center" vertical="center" wrapText="1"/>
    </xf>
    <xf numFmtId="49" fontId="30" fillId="0" borderId="8" xfId="1" applyNumberFormat="1" applyFont="1" applyBorder="1" applyAlignment="1">
      <alignment horizontal="center" vertical="center" wrapText="1"/>
    </xf>
    <xf numFmtId="49" fontId="30" fillId="0" borderId="4" xfId="1" applyNumberFormat="1" applyFont="1" applyBorder="1" applyAlignment="1">
      <alignment horizontal="center" vertical="center" wrapText="1"/>
    </xf>
    <xf numFmtId="49" fontId="30" fillId="0" borderId="7" xfId="1" applyNumberFormat="1" applyFont="1" applyBorder="1" applyAlignment="1">
      <alignment horizontal="center" vertical="center" wrapText="1"/>
    </xf>
    <xf numFmtId="49" fontId="30" fillId="0" borderId="9" xfId="1" applyNumberFormat="1" applyFont="1" applyBorder="1" applyAlignment="1">
      <alignment horizontal="center" vertical="center" wrapText="1"/>
    </xf>
    <xf numFmtId="0" fontId="30" fillId="0" borderId="2" xfId="1" applyFont="1" applyBorder="1" applyAlignment="1">
      <alignment horizontal="center" vertical="center"/>
    </xf>
    <xf numFmtId="0" fontId="30" fillId="0" borderId="10" xfId="1" applyFont="1" applyBorder="1" applyAlignment="1">
      <alignment horizontal="center" vertical="center"/>
    </xf>
    <xf numFmtId="0" fontId="30" fillId="2" borderId="5" xfId="1" applyFont="1" applyFill="1" applyBorder="1" applyProtection="1">
      <alignment vertical="center"/>
      <protection locked="0"/>
    </xf>
    <xf numFmtId="0" fontId="36" fillId="0" borderId="12" xfId="1" applyFont="1" applyBorder="1" applyAlignment="1">
      <alignment horizontal="center" vertical="center"/>
    </xf>
    <xf numFmtId="0" fontId="30" fillId="0" borderId="0" xfId="1" applyFont="1" applyAlignment="1">
      <alignment horizontal="center" vertical="center"/>
    </xf>
    <xf numFmtId="0" fontId="30" fillId="2" borderId="6" xfId="1" applyFont="1" applyFill="1" applyBorder="1" applyAlignment="1" applyProtection="1">
      <alignment horizontal="left" vertical="center"/>
      <protection locked="0"/>
    </xf>
    <xf numFmtId="0" fontId="30" fillId="2" borderId="5" xfId="1" applyFont="1" applyFill="1" applyBorder="1" applyAlignment="1" applyProtection="1">
      <alignment horizontal="left" vertical="center"/>
      <protection locked="0"/>
    </xf>
    <xf numFmtId="0" fontId="30" fillId="0" borderId="12" xfId="1" applyFont="1" applyBorder="1" applyAlignment="1">
      <alignment horizontal="center" vertical="center"/>
    </xf>
    <xf numFmtId="0" fontId="38" fillId="0" borderId="6" xfId="1" applyFont="1" applyBorder="1" applyAlignment="1">
      <alignment horizontal="center" vertical="center" wrapText="1" shrinkToFit="1"/>
    </xf>
    <xf numFmtId="0" fontId="30" fillId="8" borderId="6" xfId="1" applyFont="1" applyFill="1" applyBorder="1" applyAlignment="1" applyProtection="1">
      <alignment vertical="center" wrapText="1" shrinkToFit="1"/>
      <protection locked="0"/>
    </xf>
    <xf numFmtId="0" fontId="30" fillId="0" borderId="1" xfId="1" applyFont="1" applyBorder="1" applyAlignment="1">
      <alignment horizontal="center" vertical="center"/>
    </xf>
    <xf numFmtId="0" fontId="30" fillId="8" borderId="6" xfId="1" applyFont="1" applyFill="1" applyBorder="1" applyAlignment="1" applyProtection="1">
      <alignment horizontal="center" vertical="center" shrinkToFit="1"/>
      <protection locked="0"/>
    </xf>
    <xf numFmtId="0" fontId="30" fillId="8" borderId="5" xfId="1" applyFont="1" applyFill="1" applyBorder="1" applyAlignment="1" applyProtection="1">
      <alignment horizontal="center" vertical="center" shrinkToFit="1"/>
      <protection locked="0"/>
    </xf>
    <xf numFmtId="49" fontId="30" fillId="8" borderId="6" xfId="1" applyNumberFormat="1" applyFont="1" applyFill="1" applyBorder="1" applyAlignment="1" applyProtection="1">
      <alignment horizontal="center" vertical="center"/>
      <protection locked="0"/>
    </xf>
    <xf numFmtId="49" fontId="30" fillId="0" borderId="6" xfId="1" applyNumberFormat="1" applyFont="1" applyBorder="1" applyAlignment="1">
      <alignment horizontal="right" vertical="center"/>
    </xf>
    <xf numFmtId="49" fontId="30" fillId="2" borderId="6" xfId="1" applyNumberFormat="1" applyFont="1" applyFill="1" applyBorder="1" applyAlignment="1" applyProtection="1">
      <alignment horizontal="center" vertical="center"/>
      <protection locked="0"/>
    </xf>
    <xf numFmtId="49" fontId="30" fillId="0" borderId="1" xfId="1" applyNumberFormat="1" applyFont="1" applyBorder="1" applyAlignment="1">
      <alignment horizontal="center" vertical="center"/>
    </xf>
    <xf numFmtId="49" fontId="30" fillId="0" borderId="3" xfId="1" applyNumberFormat="1" applyFont="1" applyBorder="1" applyAlignment="1">
      <alignment horizontal="distributed" vertical="center" indent="1"/>
    </xf>
    <xf numFmtId="49" fontId="30" fillId="0" borderId="6" xfId="1" applyNumberFormat="1" applyFont="1" applyBorder="1" applyAlignment="1">
      <alignment horizontal="distributed" vertical="center" indent="1"/>
    </xf>
    <xf numFmtId="49" fontId="30" fillId="0" borderId="5" xfId="1" applyNumberFormat="1" applyFont="1" applyBorder="1" applyAlignment="1">
      <alignment horizontal="distributed" vertical="center" indent="1"/>
    </xf>
    <xf numFmtId="0" fontId="30" fillId="2" borderId="6" xfId="1" applyFont="1" applyFill="1" applyBorder="1" applyAlignment="1" applyProtection="1">
      <alignment horizontal="center" vertical="center"/>
      <protection locked="0"/>
    </xf>
    <xf numFmtId="49" fontId="30" fillId="2" borderId="3" xfId="1" applyNumberFormat="1" applyFont="1" applyFill="1" applyBorder="1" applyProtection="1">
      <alignment vertical="center"/>
      <protection locked="0"/>
    </xf>
    <xf numFmtId="49" fontId="30" fillId="2" borderId="6" xfId="1" applyNumberFormat="1" applyFont="1" applyFill="1" applyBorder="1" applyProtection="1">
      <alignment vertical="center"/>
      <protection locked="0"/>
    </xf>
    <xf numFmtId="49" fontId="30" fillId="2" borderId="5" xfId="1" applyNumberFormat="1" applyFont="1" applyFill="1" applyBorder="1" applyProtection="1">
      <alignment vertical="center"/>
      <protection locked="0"/>
    </xf>
    <xf numFmtId="49" fontId="30" fillId="0" borderId="2" xfId="1" applyNumberFormat="1" applyFont="1" applyBorder="1" applyAlignment="1">
      <alignment horizontal="distributed" vertical="center" wrapText="1"/>
    </xf>
    <xf numFmtId="49" fontId="30" fillId="0" borderId="10" xfId="1" applyNumberFormat="1" applyFont="1" applyBorder="1" applyAlignment="1">
      <alignment horizontal="distributed" vertical="center" wrapText="1"/>
    </xf>
    <xf numFmtId="49" fontId="30" fillId="0" borderId="11" xfId="1" applyNumberFormat="1" applyFont="1" applyBorder="1" applyAlignment="1">
      <alignment horizontal="distributed" vertical="center" wrapText="1"/>
    </xf>
    <xf numFmtId="49" fontId="30" fillId="0" borderId="4" xfId="1" applyNumberFormat="1" applyFont="1" applyBorder="1" applyAlignment="1">
      <alignment horizontal="distributed" vertical="center" wrapText="1"/>
    </xf>
    <xf numFmtId="49" fontId="30" fillId="0" borderId="7" xfId="1" applyNumberFormat="1" applyFont="1" applyBorder="1" applyAlignment="1">
      <alignment horizontal="distributed" vertical="center" wrapText="1"/>
    </xf>
    <xf numFmtId="49" fontId="30" fillId="0" borderId="9" xfId="1" applyNumberFormat="1" applyFont="1" applyBorder="1" applyAlignment="1">
      <alignment horizontal="distributed" vertical="center" wrapText="1"/>
    </xf>
    <xf numFmtId="0" fontId="30" fillId="0" borderId="3" xfId="1" applyFont="1" applyBorder="1" applyAlignment="1">
      <alignment horizontal="center" vertical="center" wrapText="1"/>
    </xf>
    <xf numFmtId="0" fontId="30" fillId="0" borderId="6" xfId="1" applyFont="1" applyBorder="1" applyAlignment="1">
      <alignment horizontal="center" vertical="center" wrapText="1"/>
    </xf>
    <xf numFmtId="0" fontId="30" fillId="0" borderId="6" xfId="1" applyFont="1" applyBorder="1" applyAlignment="1">
      <alignment vertical="center" wrapText="1"/>
    </xf>
    <xf numFmtId="0" fontId="39" fillId="0" borderId="3" xfId="1" applyFont="1" applyBorder="1" applyAlignment="1">
      <alignment horizontal="center" vertical="center" wrapText="1"/>
    </xf>
    <xf numFmtId="0" fontId="39" fillId="0" borderId="6" xfId="1" applyFont="1" applyBorder="1" applyAlignment="1">
      <alignment horizontal="center" vertical="center" wrapText="1"/>
    </xf>
    <xf numFmtId="0" fontId="39" fillId="0" borderId="39" xfId="1" applyFont="1" applyBorder="1" applyAlignment="1">
      <alignment horizontal="center" vertical="center" wrapText="1"/>
    </xf>
    <xf numFmtId="0" fontId="30" fillId="8" borderId="38" xfId="1" applyFont="1" applyFill="1" applyBorder="1" applyAlignment="1" applyProtection="1">
      <alignment horizontal="center" vertical="center" wrapText="1"/>
      <protection locked="0"/>
    </xf>
    <xf numFmtId="0" fontId="30" fillId="8" borderId="6" xfId="1" applyFont="1" applyFill="1" applyBorder="1" applyAlignment="1" applyProtection="1">
      <alignment horizontal="center" vertical="center" wrapText="1"/>
      <protection locked="0"/>
    </xf>
    <xf numFmtId="0" fontId="30" fillId="0" borderId="38" xfId="1" applyFont="1" applyBorder="1" applyAlignment="1">
      <alignment horizontal="center" vertical="center" wrapText="1"/>
    </xf>
    <xf numFmtId="0" fontId="30" fillId="9" borderId="3" xfId="1" applyFont="1" applyFill="1" applyBorder="1" applyAlignment="1">
      <alignment horizontal="center" vertical="center"/>
    </xf>
    <xf numFmtId="0" fontId="30" fillId="9" borderId="6" xfId="1" applyFont="1" applyFill="1" applyBorder="1" applyAlignment="1">
      <alignment horizontal="center" vertical="center"/>
    </xf>
    <xf numFmtId="0" fontId="30" fillId="9" borderId="38" xfId="1" applyFont="1" applyFill="1" applyBorder="1" applyAlignment="1">
      <alignment horizontal="center" vertical="center"/>
    </xf>
    <xf numFmtId="0" fontId="30" fillId="0" borderId="1" xfId="1" applyFont="1" applyBorder="1" applyAlignment="1">
      <alignment horizontal="center" vertical="center" wrapText="1"/>
    </xf>
    <xf numFmtId="0" fontId="30" fillId="2" borderId="3" xfId="1" applyFont="1" applyFill="1" applyBorder="1" applyAlignment="1" applyProtection="1">
      <alignment horizontal="center" vertical="center"/>
      <protection locked="0"/>
    </xf>
    <xf numFmtId="0" fontId="30" fillId="2" borderId="5" xfId="1" applyFont="1" applyFill="1" applyBorder="1" applyAlignment="1" applyProtection="1">
      <alignment horizontal="center" vertical="center"/>
      <protection locked="0"/>
    </xf>
    <xf numFmtId="49" fontId="30" fillId="0" borderId="13" xfId="1" applyNumberFormat="1" applyFont="1" applyBorder="1" applyAlignment="1">
      <alignment horizontal="center" vertical="center"/>
    </xf>
    <xf numFmtId="0" fontId="30" fillId="0" borderId="6" xfId="1" applyFont="1" applyBorder="1">
      <alignment vertical="center"/>
    </xf>
    <xf numFmtId="0" fontId="30" fillId="0" borderId="5" xfId="1" applyFont="1" applyBorder="1">
      <alignment vertical="center"/>
    </xf>
    <xf numFmtId="49" fontId="30" fillId="0" borderId="12" xfId="1" applyNumberFormat="1" applyFont="1" applyBorder="1" applyAlignment="1">
      <alignment horizontal="center" vertical="center"/>
    </xf>
    <xf numFmtId="49" fontId="30" fillId="0" borderId="0" xfId="1" applyNumberFormat="1" applyFont="1" applyAlignment="1">
      <alignment horizontal="center" vertical="center"/>
    </xf>
    <xf numFmtId="49" fontId="30" fillId="0" borderId="8" xfId="1" applyNumberFormat="1" applyFont="1" applyBorder="1" applyAlignment="1">
      <alignment horizontal="center" vertical="center"/>
    </xf>
    <xf numFmtId="0" fontId="30" fillId="8" borderId="6" xfId="1" applyFont="1" applyFill="1" applyBorder="1" applyAlignment="1" applyProtection="1">
      <alignment horizontal="center" vertical="center" wrapText="1" shrinkToFit="1"/>
      <protection locked="0"/>
    </xf>
    <xf numFmtId="0" fontId="30" fillId="8" borderId="5" xfId="1" applyFont="1" applyFill="1" applyBorder="1" applyAlignment="1" applyProtection="1">
      <alignment horizontal="center" vertical="center" wrapText="1" shrinkToFit="1"/>
      <protection locked="0"/>
    </xf>
    <xf numFmtId="0" fontId="30" fillId="8" borderId="3" xfId="1" applyFont="1" applyFill="1" applyBorder="1" applyAlignment="1" applyProtection="1">
      <alignment horizontal="center" vertical="center"/>
      <protection locked="0"/>
    </xf>
    <xf numFmtId="0" fontId="30" fillId="8" borderId="5" xfId="1" applyFont="1" applyFill="1" applyBorder="1" applyAlignment="1" applyProtection="1">
      <alignment horizontal="center" vertical="center"/>
      <protection locked="0"/>
    </xf>
    <xf numFmtId="0" fontId="11" fillId="0" borderId="0" xfId="1" applyFont="1">
      <alignment vertical="center"/>
    </xf>
    <xf numFmtId="176" fontId="30" fillId="2" borderId="3" xfId="1" applyNumberFormat="1" applyFont="1" applyFill="1" applyBorder="1" applyAlignment="1" applyProtection="1">
      <alignment horizontal="center" vertical="center"/>
      <protection locked="0"/>
    </xf>
    <xf numFmtId="176" fontId="30" fillId="2" borderId="6" xfId="1" applyNumberFormat="1" applyFont="1" applyFill="1" applyBorder="1" applyAlignment="1" applyProtection="1">
      <alignment horizontal="center" vertical="center"/>
      <protection locked="0"/>
    </xf>
    <xf numFmtId="176" fontId="30" fillId="2" borderId="5" xfId="1" applyNumberFormat="1" applyFont="1" applyFill="1" applyBorder="1" applyAlignment="1" applyProtection="1">
      <alignment horizontal="center" vertical="center"/>
      <protection locked="0"/>
    </xf>
    <xf numFmtId="0" fontId="30" fillId="2" borderId="3" xfId="1" applyFont="1" applyFill="1" applyBorder="1" applyProtection="1">
      <alignment vertical="center"/>
      <protection locked="0"/>
    </xf>
    <xf numFmtId="0" fontId="30" fillId="9" borderId="5" xfId="1" applyFont="1" applyFill="1" applyBorder="1" applyAlignment="1">
      <alignment horizontal="center" vertical="center"/>
    </xf>
    <xf numFmtId="49" fontId="30" fillId="2" borderId="1" xfId="1" applyNumberFormat="1" applyFont="1" applyFill="1" applyBorder="1" applyAlignment="1" applyProtection="1">
      <alignment horizontal="center" vertical="center"/>
      <protection locked="0"/>
    </xf>
    <xf numFmtId="0" fontId="30" fillId="0" borderId="6" xfId="1" applyFont="1" applyBorder="1" applyAlignment="1">
      <alignment horizontal="left" vertical="center"/>
    </xf>
    <xf numFmtId="0" fontId="30" fillId="0" borderId="5" xfId="1" applyFont="1" applyBorder="1" applyAlignment="1">
      <alignment horizontal="left" vertical="center"/>
    </xf>
    <xf numFmtId="0" fontId="30" fillId="0" borderId="5" xfId="1" applyFont="1" applyBorder="1" applyAlignment="1">
      <alignment horizontal="center" vertical="center" wrapText="1"/>
    </xf>
    <xf numFmtId="49" fontId="5" fillId="0" borderId="1" xfId="1" applyNumberFormat="1" applyFont="1" applyBorder="1" applyAlignment="1">
      <alignment horizontal="center" vertical="center"/>
    </xf>
    <xf numFmtId="0" fontId="36" fillId="0" borderId="6" xfId="1" applyFont="1" applyBorder="1" applyAlignment="1">
      <alignment horizontal="center" vertical="center" wrapText="1"/>
    </xf>
    <xf numFmtId="0" fontId="36" fillId="0" borderId="5" xfId="1" applyFont="1" applyBorder="1" applyAlignment="1">
      <alignment horizontal="center" vertical="center" wrapText="1"/>
    </xf>
    <xf numFmtId="0" fontId="30" fillId="8" borderId="3" xfId="1" applyFont="1" applyFill="1" applyBorder="1" applyAlignment="1" applyProtection="1">
      <alignment horizontal="left" vertical="top" wrapText="1"/>
      <protection locked="0"/>
    </xf>
    <xf numFmtId="0" fontId="30" fillId="8" borderId="6" xfId="1" applyFont="1" applyFill="1" applyBorder="1" applyAlignment="1" applyProtection="1">
      <alignment horizontal="left" vertical="top" wrapText="1"/>
      <protection locked="0"/>
    </xf>
    <xf numFmtId="0" fontId="30" fillId="8" borderId="5" xfId="1" applyFont="1" applyFill="1" applyBorder="1" applyAlignment="1" applyProtection="1">
      <alignment horizontal="left" vertical="top" wrapText="1"/>
      <protection locked="0"/>
    </xf>
    <xf numFmtId="0" fontId="36" fillId="0" borderId="6" xfId="1" applyFont="1" applyBorder="1" applyAlignment="1">
      <alignment horizontal="center" vertical="center"/>
    </xf>
    <xf numFmtId="0" fontId="36" fillId="0" borderId="5" xfId="1" applyFont="1" applyBorder="1" applyAlignment="1">
      <alignment horizontal="center" vertical="center"/>
    </xf>
    <xf numFmtId="0" fontId="30" fillId="2" borderId="3" xfId="1" applyFont="1" applyFill="1" applyBorder="1" applyAlignment="1" applyProtection="1">
      <alignment vertical="center" shrinkToFit="1"/>
      <protection locked="0"/>
    </xf>
    <xf numFmtId="0" fontId="36" fillId="2" borderId="6" xfId="1" applyFont="1" applyFill="1" applyBorder="1" applyAlignment="1" applyProtection="1">
      <alignment vertical="center" shrinkToFit="1"/>
      <protection locked="0"/>
    </xf>
    <xf numFmtId="0" fontId="36" fillId="2" borderId="5" xfId="1" applyFont="1" applyFill="1" applyBorder="1" applyAlignment="1" applyProtection="1">
      <alignment vertical="center" shrinkToFit="1"/>
      <protection locked="0"/>
    </xf>
    <xf numFmtId="0" fontId="30" fillId="0" borderId="11" xfId="1" applyFont="1" applyBorder="1" applyAlignment="1">
      <alignment horizontal="center" vertical="center"/>
    </xf>
    <xf numFmtId="0" fontId="30" fillId="0" borderId="8" xfId="1" applyFont="1" applyBorder="1" applyAlignment="1">
      <alignment horizontal="center" vertical="center"/>
    </xf>
    <xf numFmtId="0" fontId="30" fillId="0" borderId="4" xfId="1" applyFont="1" applyBorder="1" applyAlignment="1">
      <alignment horizontal="center" vertical="center"/>
    </xf>
    <xf numFmtId="0" fontId="30" fillId="0" borderId="7" xfId="1" applyFont="1" applyBorder="1" applyAlignment="1">
      <alignment horizontal="center" vertical="center"/>
    </xf>
    <xf numFmtId="0" fontId="30" fillId="0" borderId="9" xfId="1" applyFont="1" applyBorder="1" applyAlignment="1">
      <alignment horizontal="center" vertical="center"/>
    </xf>
    <xf numFmtId="0" fontId="30" fillId="2" borderId="2" xfId="1" applyFont="1" applyFill="1" applyBorder="1" applyAlignment="1" applyProtection="1">
      <alignment vertical="top" wrapText="1"/>
      <protection locked="0"/>
    </xf>
    <xf numFmtId="0" fontId="30" fillId="2" borderId="10" xfId="1" applyFont="1" applyFill="1" applyBorder="1" applyAlignment="1" applyProtection="1">
      <alignment vertical="top" wrapText="1"/>
      <protection locked="0"/>
    </xf>
    <xf numFmtId="0" fontId="30" fillId="2" borderId="11" xfId="1" applyFont="1" applyFill="1" applyBorder="1" applyAlignment="1" applyProtection="1">
      <alignment vertical="top" wrapText="1"/>
      <protection locked="0"/>
    </xf>
    <xf numFmtId="0" fontId="30" fillId="2" borderId="12" xfId="1" applyFont="1" applyFill="1" applyBorder="1" applyAlignment="1" applyProtection="1">
      <alignment vertical="top" wrapText="1"/>
      <protection locked="0"/>
    </xf>
    <xf numFmtId="0" fontId="30" fillId="2" borderId="0" xfId="1" applyFont="1" applyFill="1" applyAlignment="1" applyProtection="1">
      <alignment vertical="top" wrapText="1"/>
      <protection locked="0"/>
    </xf>
    <xf numFmtId="0" fontId="30" fillId="2" borderId="8" xfId="1" applyFont="1" applyFill="1" applyBorder="1" applyAlignment="1" applyProtection="1">
      <alignment vertical="top" wrapText="1"/>
      <protection locked="0"/>
    </xf>
    <xf numFmtId="0" fontId="30" fillId="2" borderId="4" xfId="1" applyFont="1" applyFill="1" applyBorder="1" applyAlignment="1" applyProtection="1">
      <alignment vertical="top" wrapText="1"/>
      <protection locked="0"/>
    </xf>
    <xf numFmtId="0" fontId="30" fillId="2" borderId="7" xfId="1" applyFont="1" applyFill="1" applyBorder="1" applyAlignment="1" applyProtection="1">
      <alignment vertical="top" wrapText="1"/>
      <protection locked="0"/>
    </xf>
    <xf numFmtId="0" fontId="30" fillId="2" borderId="9" xfId="1" applyFont="1" applyFill="1" applyBorder="1" applyAlignment="1" applyProtection="1">
      <alignment vertical="top" wrapText="1"/>
      <protection locked="0"/>
    </xf>
    <xf numFmtId="0" fontId="30" fillId="2" borderId="3" xfId="1" applyFont="1" applyFill="1" applyBorder="1" applyAlignment="1" applyProtection="1">
      <alignment vertical="top" wrapText="1"/>
      <protection locked="0"/>
    </xf>
    <xf numFmtId="0" fontId="36" fillId="2" borderId="6" xfId="1" applyFont="1" applyFill="1" applyBorder="1" applyAlignment="1" applyProtection="1">
      <alignment vertical="top" wrapText="1"/>
      <protection locked="0"/>
    </xf>
    <xf numFmtId="0" fontId="36" fillId="2" borderId="5" xfId="1" applyFont="1" applyFill="1" applyBorder="1" applyAlignment="1" applyProtection="1">
      <alignment vertical="top" wrapText="1"/>
      <protection locked="0"/>
    </xf>
    <xf numFmtId="0" fontId="36" fillId="0" borderId="3" xfId="1" applyFont="1" applyBorder="1" applyAlignment="1">
      <alignment vertical="center" shrinkToFit="1"/>
    </xf>
    <xf numFmtId="0" fontId="36" fillId="0" borderId="6" xfId="1" applyFont="1" applyBorder="1" applyAlignment="1">
      <alignment vertical="center" shrinkToFit="1"/>
    </xf>
    <xf numFmtId="0" fontId="36" fillId="0" borderId="5" xfId="1" applyFont="1" applyBorder="1" applyAlignment="1">
      <alignment vertical="center" shrinkToFit="1"/>
    </xf>
    <xf numFmtId="49" fontId="5" fillId="8" borderId="6" xfId="1" applyNumberFormat="1" applyFont="1" applyFill="1" applyBorder="1" applyAlignment="1" applyProtection="1">
      <alignment horizontal="center" vertical="center"/>
      <protection locked="0"/>
    </xf>
    <xf numFmtId="0" fontId="30" fillId="2" borderId="7" xfId="1" applyFont="1" applyFill="1" applyBorder="1" applyAlignment="1" applyProtection="1">
      <alignment horizontal="center" vertical="center"/>
      <protection locked="0"/>
    </xf>
    <xf numFmtId="0" fontId="36" fillId="0" borderId="0" xfId="0" applyFont="1" applyAlignment="1">
      <alignment horizontal="center" vertical="center"/>
    </xf>
    <xf numFmtId="0" fontId="30" fillId="9" borderId="6" xfId="0" applyFont="1" applyFill="1" applyBorder="1" applyAlignment="1">
      <alignment horizontal="center" vertical="center" wrapText="1"/>
    </xf>
    <xf numFmtId="0" fontId="53" fillId="2" borderId="3" xfId="5" applyFill="1" applyBorder="1" applyAlignment="1" applyProtection="1">
      <alignment vertical="center"/>
      <protection locked="0"/>
    </xf>
    <xf numFmtId="49" fontId="30" fillId="8" borderId="38" xfId="1" applyNumberFormat="1" applyFont="1" applyFill="1" applyBorder="1" applyAlignment="1" applyProtection="1">
      <alignment horizontal="center" vertical="center"/>
      <protection locked="0"/>
    </xf>
    <xf numFmtId="49" fontId="30" fillId="8" borderId="5" xfId="1" applyNumberFormat="1" applyFont="1" applyFill="1" applyBorder="1" applyAlignment="1" applyProtection="1">
      <alignment horizontal="center" vertical="center"/>
      <protection locked="0"/>
    </xf>
    <xf numFmtId="49" fontId="30" fillId="0" borderId="38" xfId="1" applyNumberFormat="1" applyFont="1" applyBorder="1" applyAlignment="1">
      <alignment horizontal="center" vertical="center"/>
    </xf>
    <xf numFmtId="49" fontId="30" fillId="0" borderId="6" xfId="1" applyNumberFormat="1" applyFont="1" applyBorder="1" applyAlignment="1">
      <alignment horizontal="center" vertical="center"/>
    </xf>
    <xf numFmtId="49" fontId="30" fillId="0" borderId="39" xfId="1" applyNumberFormat="1" applyFont="1" applyBorder="1" applyAlignment="1">
      <alignment horizontal="center" vertical="center"/>
    </xf>
    <xf numFmtId="49" fontId="30" fillId="2" borderId="38" xfId="1" applyNumberFormat="1" applyFont="1" applyFill="1" applyBorder="1" applyAlignment="1" applyProtection="1">
      <alignment horizontal="center" vertical="center" wrapText="1"/>
      <protection locked="0"/>
    </xf>
    <xf numFmtId="49" fontId="30" fillId="2" borderId="6" xfId="1" applyNumberFormat="1" applyFont="1" applyFill="1" applyBorder="1" applyAlignment="1" applyProtection="1">
      <alignment horizontal="center" vertical="center" wrapText="1"/>
      <protection locked="0"/>
    </xf>
    <xf numFmtId="49" fontId="30" fillId="2" borderId="5" xfId="1" applyNumberFormat="1" applyFont="1" applyFill="1" applyBorder="1" applyAlignment="1" applyProtection="1">
      <alignment horizontal="center" vertical="center" wrapText="1"/>
      <protection locked="0"/>
    </xf>
    <xf numFmtId="0" fontId="30" fillId="9" borderId="6" xfId="1" applyFont="1" applyFill="1" applyBorder="1" applyAlignment="1">
      <alignment horizontal="center" vertical="center" wrapText="1"/>
    </xf>
    <xf numFmtId="49" fontId="30" fillId="0" borderId="6" xfId="1" applyNumberFormat="1" applyFont="1" applyBorder="1" applyAlignment="1">
      <alignment horizontal="center" vertical="center" wrapText="1"/>
    </xf>
    <xf numFmtId="49" fontId="5" fillId="0" borderId="6" xfId="1" applyNumberFormat="1" applyFont="1" applyBorder="1" applyAlignment="1">
      <alignment horizontal="right" vertical="center"/>
    </xf>
    <xf numFmtId="49" fontId="5" fillId="2" borderId="6" xfId="1" applyNumberFormat="1" applyFont="1" applyFill="1" applyBorder="1" applyAlignment="1" applyProtection="1">
      <alignment horizontal="center" vertical="center"/>
      <protection locked="0"/>
    </xf>
    <xf numFmtId="0" fontId="38" fillId="0" borderId="3" xfId="1" applyFont="1" applyBorder="1" applyAlignment="1">
      <alignment horizontal="center" vertical="center" wrapText="1"/>
    </xf>
    <xf numFmtId="0" fontId="38" fillId="0" borderId="6" xfId="1" applyFont="1" applyBorder="1" applyAlignment="1">
      <alignment horizontal="center" vertical="center" wrapText="1"/>
    </xf>
    <xf numFmtId="0" fontId="30" fillId="2" borderId="4" xfId="1" applyFont="1" applyFill="1" applyBorder="1" applyProtection="1">
      <alignment vertical="center"/>
      <protection locked="0"/>
    </xf>
    <xf numFmtId="0" fontId="30" fillId="2" borderId="7" xfId="1" applyFont="1" applyFill="1" applyBorder="1" applyProtection="1">
      <alignment vertical="center"/>
      <protection locked="0"/>
    </xf>
    <xf numFmtId="0" fontId="36" fillId="2" borderId="7" xfId="1" applyFont="1" applyFill="1" applyBorder="1" applyProtection="1">
      <alignment vertical="center"/>
      <protection locked="0"/>
    </xf>
    <xf numFmtId="0" fontId="30" fillId="2" borderId="6" xfId="1" applyFont="1" applyFill="1" applyBorder="1" applyAlignment="1" applyProtection="1">
      <alignment horizontal="center" vertical="center" shrinkToFit="1"/>
      <protection locked="0"/>
    </xf>
    <xf numFmtId="0" fontId="38" fillId="0" borderId="6" xfId="1" applyFont="1" applyBorder="1" applyAlignment="1">
      <alignment horizontal="center" vertical="center"/>
    </xf>
    <xf numFmtId="0" fontId="5" fillId="0" borderId="3" xfId="0" applyFont="1" applyBorder="1" applyAlignment="1">
      <alignment horizontal="center" vertical="center"/>
    </xf>
    <xf numFmtId="0" fontId="5" fillId="0" borderId="6" xfId="0" applyFont="1" applyBorder="1" applyAlignment="1">
      <alignment horizontal="center" vertical="center"/>
    </xf>
    <xf numFmtId="0" fontId="5" fillId="8" borderId="6" xfId="0" applyFont="1" applyFill="1" applyBorder="1" applyAlignment="1" applyProtection="1">
      <alignment horizontal="center" vertical="center"/>
      <protection locked="0"/>
    </xf>
    <xf numFmtId="0" fontId="5" fillId="0" borderId="6" xfId="1" applyFont="1" applyBorder="1" applyAlignment="1">
      <alignment horizontal="center" vertical="center"/>
    </xf>
    <xf numFmtId="0" fontId="5" fillId="8" borderId="6" xfId="1" applyFont="1" applyFill="1" applyBorder="1" applyAlignment="1" applyProtection="1">
      <alignment horizontal="center" vertical="center"/>
      <protection locked="0"/>
    </xf>
    <xf numFmtId="0" fontId="5" fillId="8" borderId="5" xfId="1" applyFont="1" applyFill="1" applyBorder="1" applyAlignment="1" applyProtection="1">
      <alignment horizontal="center" vertical="center"/>
      <protection locked="0"/>
    </xf>
    <xf numFmtId="0" fontId="5" fillId="0" borderId="3" xfId="1" applyFont="1" applyBorder="1" applyAlignment="1">
      <alignment horizontal="center" vertical="center"/>
    </xf>
    <xf numFmtId="178" fontId="5" fillId="8" borderId="6" xfId="1" applyNumberFormat="1" applyFont="1" applyFill="1" applyBorder="1" applyAlignment="1" applyProtection="1">
      <alignment horizontal="center" vertical="center" wrapText="1"/>
      <protection locked="0"/>
    </xf>
    <xf numFmtId="178" fontId="5" fillId="8" borderId="5" xfId="1" applyNumberFormat="1" applyFont="1" applyFill="1" applyBorder="1" applyAlignment="1" applyProtection="1">
      <alignment horizontal="center" vertical="center" wrapText="1"/>
      <protection locked="0"/>
    </xf>
    <xf numFmtId="49" fontId="5" fillId="0" borderId="3" xfId="1" applyNumberFormat="1" applyFont="1" applyBorder="1" applyAlignment="1">
      <alignment horizontal="center" vertical="center"/>
    </xf>
    <xf numFmtId="49" fontId="5" fillId="0" borderId="6" xfId="1" applyNumberFormat="1" applyFont="1" applyBorder="1" applyAlignment="1">
      <alignment horizontal="center" vertical="center"/>
    </xf>
    <xf numFmtId="0" fontId="40" fillId="5" borderId="23" xfId="0" applyFont="1" applyFill="1" applyBorder="1" applyAlignment="1">
      <alignment horizontal="center" vertical="center" wrapText="1"/>
    </xf>
    <xf numFmtId="0" fontId="40" fillId="5" borderId="15" xfId="0" applyFont="1" applyFill="1" applyBorder="1" applyAlignment="1">
      <alignment horizontal="center" vertical="center" wrapText="1"/>
    </xf>
    <xf numFmtId="0" fontId="40" fillId="5" borderId="13" xfId="0" applyFont="1" applyFill="1" applyBorder="1" applyAlignment="1">
      <alignment horizontal="center" vertical="center" wrapText="1"/>
    </xf>
    <xf numFmtId="0" fontId="40" fillId="5" borderId="16" xfId="0" applyFont="1" applyFill="1" applyBorder="1" applyAlignment="1">
      <alignment horizontal="center" vertical="center" wrapText="1"/>
    </xf>
    <xf numFmtId="49" fontId="40" fillId="5" borderId="23" xfId="0" applyNumberFormat="1" applyFont="1" applyFill="1" applyBorder="1" applyAlignment="1">
      <alignment horizontal="center" vertical="center" wrapText="1"/>
    </xf>
    <xf numFmtId="49" fontId="40" fillId="5" borderId="15" xfId="0" applyNumberFormat="1" applyFont="1" applyFill="1" applyBorder="1" applyAlignment="1">
      <alignment horizontal="center" vertical="center" wrapText="1"/>
    </xf>
    <xf numFmtId="49" fontId="40" fillId="5" borderId="13" xfId="0" applyNumberFormat="1" applyFont="1" applyFill="1" applyBorder="1" applyAlignment="1">
      <alignment horizontal="center" vertical="center" wrapText="1"/>
    </xf>
    <xf numFmtId="0" fontId="40" fillId="5" borderId="1" xfId="0" applyFont="1" applyFill="1" applyBorder="1" applyAlignment="1">
      <alignment horizontal="center" vertical="center" wrapText="1"/>
    </xf>
    <xf numFmtId="0" fontId="54" fillId="5" borderId="23" xfId="0" applyFont="1" applyFill="1" applyBorder="1" applyAlignment="1">
      <alignment horizontal="center" vertical="center" wrapText="1"/>
    </xf>
    <xf numFmtId="0" fontId="54" fillId="5" borderId="15" xfId="0" applyFont="1" applyFill="1" applyBorder="1" applyAlignment="1">
      <alignment horizontal="center" vertical="center" wrapText="1"/>
    </xf>
    <xf numFmtId="0" fontId="54" fillId="5" borderId="13" xfId="0" applyFont="1" applyFill="1" applyBorder="1" applyAlignment="1">
      <alignment horizontal="center" vertical="center" wrapText="1"/>
    </xf>
    <xf numFmtId="0" fontId="43" fillId="5" borderId="24" xfId="0" applyFont="1" applyFill="1" applyBorder="1" applyAlignment="1">
      <alignment horizontal="center" vertical="center" wrapText="1"/>
    </xf>
    <xf numFmtId="0" fontId="43" fillId="5" borderId="26" xfId="0" applyFont="1" applyFill="1" applyBorder="1" applyAlignment="1">
      <alignment horizontal="center" vertical="center" wrapText="1"/>
    </xf>
    <xf numFmtId="0" fontId="43" fillId="5" borderId="21" xfId="0" applyFont="1" applyFill="1" applyBorder="1" applyAlignment="1">
      <alignment horizontal="center" vertical="center" wrapText="1"/>
    </xf>
    <xf numFmtId="0" fontId="40" fillId="0" borderId="23" xfId="0" applyFont="1" applyBorder="1" applyAlignment="1">
      <alignment horizontal="center" vertical="center" wrapText="1"/>
    </xf>
    <xf numFmtId="0" fontId="40" fillId="0" borderId="15" xfId="0" applyFont="1" applyBorder="1" applyAlignment="1">
      <alignment horizontal="center" vertical="center" wrapText="1"/>
    </xf>
    <xf numFmtId="0" fontId="40" fillId="0" borderId="13" xfId="0" applyFont="1" applyBorder="1" applyAlignment="1">
      <alignment horizontal="center" vertical="center" wrapText="1"/>
    </xf>
    <xf numFmtId="49" fontId="40" fillId="5" borderId="16" xfId="0" applyNumberFormat="1" applyFont="1" applyFill="1" applyBorder="1" applyAlignment="1">
      <alignment horizontal="center" vertical="center" wrapText="1"/>
    </xf>
    <xf numFmtId="49" fontId="40" fillId="5" borderId="1" xfId="0" applyNumberFormat="1" applyFont="1" applyFill="1" applyBorder="1" applyAlignment="1">
      <alignment horizontal="center" vertical="center" wrapText="1"/>
    </xf>
    <xf numFmtId="0" fontId="40" fillId="5" borderId="28" xfId="0" applyFont="1" applyFill="1" applyBorder="1" applyAlignment="1">
      <alignment horizontal="center" vertical="center" wrapText="1"/>
    </xf>
    <xf numFmtId="0" fontId="40" fillId="5" borderId="8" xfId="0" applyFont="1" applyFill="1" applyBorder="1" applyAlignment="1">
      <alignment horizontal="center" vertical="center" wrapText="1"/>
    </xf>
    <xf numFmtId="0" fontId="40" fillId="5" borderId="9" xfId="0" applyFont="1" applyFill="1" applyBorder="1" applyAlignment="1">
      <alignment horizontal="center" vertical="center" wrapText="1"/>
    </xf>
    <xf numFmtId="0" fontId="41" fillId="0" borderId="16" xfId="0" applyFont="1" applyBorder="1" applyAlignment="1">
      <alignment horizontal="center" vertical="center" wrapText="1"/>
    </xf>
    <xf numFmtId="0" fontId="41" fillId="0" borderId="1" xfId="0" applyFont="1" applyBorder="1" applyAlignment="1">
      <alignment horizontal="center" vertical="center" wrapText="1"/>
    </xf>
    <xf numFmtId="49" fontId="40" fillId="5" borderId="27" xfId="0" applyNumberFormat="1" applyFont="1" applyFill="1" applyBorder="1" applyAlignment="1">
      <alignment horizontal="center" vertical="center" wrapText="1"/>
    </xf>
    <xf numFmtId="49" fontId="40" fillId="5" borderId="12" xfId="0" applyNumberFormat="1" applyFont="1" applyFill="1" applyBorder="1" applyAlignment="1">
      <alignment horizontal="center" vertical="center" wrapText="1"/>
    </xf>
    <xf numFmtId="49" fontId="40" fillId="5" borderId="4" xfId="0" applyNumberFormat="1" applyFont="1" applyFill="1" applyBorder="1" applyAlignment="1">
      <alignment horizontal="center" vertical="center" wrapText="1"/>
    </xf>
    <xf numFmtId="0" fontId="52" fillId="0" borderId="0" xfId="0" applyFont="1" applyAlignment="1">
      <alignment horizontal="center" vertical="center"/>
    </xf>
    <xf numFmtId="0" fontId="16" fillId="0" borderId="30" xfId="0" applyFont="1" applyBorder="1" applyAlignment="1">
      <alignment horizontal="center" vertical="center"/>
    </xf>
    <xf numFmtId="0" fontId="16" fillId="0" borderId="16" xfId="0" applyFont="1" applyBorder="1" applyAlignment="1">
      <alignment horizontal="center" vertical="center"/>
    </xf>
    <xf numFmtId="0" fontId="16" fillId="0" borderId="17" xfId="0" applyFont="1" applyBorder="1" applyAlignment="1">
      <alignment horizontal="center" vertical="center"/>
    </xf>
    <xf numFmtId="0" fontId="16" fillId="0" borderId="1" xfId="0" applyFont="1" applyBorder="1" applyAlignment="1">
      <alignment horizontal="center" vertical="center"/>
    </xf>
    <xf numFmtId="0" fontId="16" fillId="0" borderId="32" xfId="0" applyFont="1" applyBorder="1" applyAlignment="1">
      <alignment horizontal="center" vertical="center"/>
    </xf>
    <xf numFmtId="0" fontId="16" fillId="0" borderId="33" xfId="0" applyFont="1" applyBorder="1" applyAlignment="1">
      <alignment horizontal="center" vertical="center"/>
    </xf>
    <xf numFmtId="0" fontId="16" fillId="7" borderId="16" xfId="0" applyFont="1" applyFill="1" applyBorder="1" applyAlignment="1">
      <alignment horizontal="center" vertical="center"/>
    </xf>
    <xf numFmtId="0" fontId="16" fillId="7" borderId="36" xfId="0" applyFont="1" applyFill="1" applyBorder="1" applyAlignment="1">
      <alignment horizontal="center" vertical="center"/>
    </xf>
    <xf numFmtId="0" fontId="16" fillId="7" borderId="31" xfId="0" applyFont="1" applyFill="1" applyBorder="1" applyAlignment="1">
      <alignment horizontal="center" vertical="center"/>
    </xf>
    <xf numFmtId="0" fontId="16" fillId="7" borderId="1" xfId="0" applyFont="1" applyFill="1" applyBorder="1" applyAlignment="1">
      <alignment horizontal="center" vertical="center"/>
    </xf>
    <xf numFmtId="0" fontId="16" fillId="7" borderId="3" xfId="0" applyFont="1" applyFill="1" applyBorder="1" applyAlignment="1">
      <alignment horizontal="center" vertical="center"/>
    </xf>
    <xf numFmtId="0" fontId="16" fillId="7" borderId="19" xfId="0" applyFont="1" applyFill="1" applyBorder="1" applyAlignment="1">
      <alignment horizontal="center" vertical="center"/>
    </xf>
    <xf numFmtId="0" fontId="16" fillId="7" borderId="33" xfId="0" applyFont="1" applyFill="1" applyBorder="1" applyAlignment="1">
      <alignment horizontal="center" vertical="center"/>
    </xf>
    <xf numFmtId="0" fontId="16" fillId="7" borderId="37" xfId="0" applyFont="1" applyFill="1" applyBorder="1" applyAlignment="1">
      <alignment horizontal="center" vertical="center"/>
    </xf>
    <xf numFmtId="0" fontId="16" fillId="7" borderId="34" xfId="0" applyFont="1" applyFill="1" applyBorder="1" applyAlignment="1">
      <alignment horizontal="center" vertical="center"/>
    </xf>
    <xf numFmtId="49" fontId="40" fillId="5" borderId="22" xfId="0" applyNumberFormat="1" applyFont="1" applyFill="1" applyBorder="1" applyAlignment="1">
      <alignment horizontal="center" vertical="center" wrapText="1"/>
    </xf>
    <xf numFmtId="49" fontId="40" fillId="5" borderId="25" xfId="0" applyNumberFormat="1" applyFont="1" applyFill="1" applyBorder="1" applyAlignment="1">
      <alignment horizontal="center" vertical="center" wrapText="1"/>
    </xf>
    <xf numFmtId="49" fontId="40" fillId="5" borderId="20" xfId="0" applyNumberFormat="1" applyFont="1" applyFill="1" applyBorder="1" applyAlignment="1">
      <alignment horizontal="center" vertical="center" wrapText="1"/>
    </xf>
    <xf numFmtId="0" fontId="41" fillId="0" borderId="2" xfId="0" applyFont="1" applyBorder="1" applyAlignment="1">
      <alignment horizontal="center" vertical="center" wrapText="1"/>
    </xf>
    <xf numFmtId="0" fontId="41" fillId="0" borderId="11" xfId="0" applyFont="1" applyBorder="1" applyAlignment="1">
      <alignment horizontal="center" vertical="center" wrapText="1"/>
    </xf>
    <xf numFmtId="0" fontId="43" fillId="5" borderId="1" xfId="0" applyFont="1" applyFill="1" applyBorder="1" applyAlignment="1">
      <alignment horizontal="center" vertical="center" wrapText="1"/>
    </xf>
    <xf numFmtId="0" fontId="5" fillId="0" borderId="3" xfId="1" applyFont="1" applyBorder="1" applyAlignment="1">
      <alignment horizontal="center" vertical="center" wrapText="1"/>
    </xf>
    <xf numFmtId="0" fontId="8" fillId="0" borderId="6" xfId="1" applyFont="1" applyBorder="1" applyAlignment="1">
      <alignment horizontal="center" vertical="center" wrapText="1"/>
    </xf>
    <xf numFmtId="0" fontId="8" fillId="0" borderId="5" xfId="1" applyFont="1" applyBorder="1" applyAlignment="1">
      <alignment horizontal="center" vertical="center" wrapText="1"/>
    </xf>
    <xf numFmtId="0" fontId="5" fillId="8" borderId="3" xfId="1" applyFont="1" applyFill="1" applyBorder="1" applyAlignment="1" applyProtection="1">
      <alignment horizontal="left" vertical="top" wrapText="1"/>
      <protection locked="0"/>
    </xf>
    <xf numFmtId="0" fontId="5" fillId="8" borderId="6" xfId="1" applyFont="1" applyFill="1" applyBorder="1" applyAlignment="1" applyProtection="1">
      <alignment horizontal="left" vertical="top" wrapText="1"/>
      <protection locked="0"/>
    </xf>
    <xf numFmtId="0" fontId="5" fillId="8" borderId="5" xfId="1" applyFont="1" applyFill="1" applyBorder="1" applyAlignment="1" applyProtection="1">
      <alignment horizontal="left" vertical="top" wrapText="1"/>
      <protection locked="0"/>
    </xf>
    <xf numFmtId="0" fontId="5" fillId="2" borderId="3" xfId="1" applyFont="1" applyFill="1" applyBorder="1" applyAlignment="1" applyProtection="1">
      <alignment vertical="top" wrapText="1"/>
      <protection locked="0"/>
    </xf>
    <xf numFmtId="0" fontId="8" fillId="2" borderId="6" xfId="1" applyFont="1" applyFill="1" applyBorder="1" applyAlignment="1" applyProtection="1">
      <alignment vertical="top" wrapText="1"/>
      <protection locked="0"/>
    </xf>
    <xf numFmtId="0" fontId="8" fillId="2" borderId="5" xfId="1" applyFont="1" applyFill="1" applyBorder="1" applyAlignment="1" applyProtection="1">
      <alignment vertical="top" wrapText="1"/>
      <protection locked="0"/>
    </xf>
    <xf numFmtId="0" fontId="5" fillId="0" borderId="2" xfId="1" applyFont="1" applyBorder="1" applyAlignment="1">
      <alignment horizontal="center" vertical="center" wrapText="1"/>
    </xf>
    <xf numFmtId="0" fontId="5" fillId="0" borderId="10" xfId="1" applyFont="1" applyBorder="1" applyAlignment="1">
      <alignment horizontal="center" vertical="center" wrapText="1"/>
    </xf>
    <xf numFmtId="0" fontId="5" fillId="0" borderId="11" xfId="1" applyFont="1" applyBorder="1" applyAlignment="1">
      <alignment horizontal="center" vertical="center" wrapText="1"/>
    </xf>
    <xf numFmtId="0" fontId="5" fillId="8" borderId="3" xfId="1" applyFont="1" applyFill="1" applyBorder="1" applyAlignment="1">
      <alignment horizontal="center" vertical="center"/>
    </xf>
    <xf numFmtId="0" fontId="5" fillId="8" borderId="6" xfId="1" applyFont="1" applyFill="1" applyBorder="1" applyAlignment="1">
      <alignment horizontal="center" vertical="center"/>
    </xf>
    <xf numFmtId="0" fontId="5" fillId="8" borderId="5" xfId="1" applyFont="1" applyFill="1" applyBorder="1" applyAlignment="1">
      <alignment horizontal="center" vertical="center"/>
    </xf>
    <xf numFmtId="0" fontId="8" fillId="0" borderId="3" xfId="1" applyFont="1" applyBorder="1" applyAlignment="1">
      <alignment vertical="center" shrinkToFit="1"/>
    </xf>
    <xf numFmtId="0" fontId="8" fillId="0" borderId="6" xfId="1" applyFont="1" applyBorder="1" applyAlignment="1">
      <alignment vertical="center" shrinkToFit="1"/>
    </xf>
    <xf numFmtId="0" fontId="8" fillId="0" borderId="5" xfId="1" applyFont="1" applyBorder="1" applyAlignment="1">
      <alignment vertical="center" shrinkToFit="1"/>
    </xf>
    <xf numFmtId="0" fontId="8" fillId="0" borderId="6" xfId="1" applyFont="1" applyBorder="1" applyAlignment="1">
      <alignment horizontal="center" vertical="center"/>
    </xf>
    <xf numFmtId="0" fontId="8" fillId="0" borderId="5" xfId="1" applyFont="1" applyBorder="1" applyAlignment="1">
      <alignment horizontal="center" vertical="center"/>
    </xf>
    <xf numFmtId="0" fontId="5" fillId="11" borderId="3" xfId="1" applyFont="1" applyFill="1" applyBorder="1" applyAlignment="1" applyProtection="1">
      <alignment vertical="center" shrinkToFit="1"/>
      <protection locked="0"/>
    </xf>
    <xf numFmtId="0" fontId="8" fillId="11" borderId="6" xfId="1" applyFont="1" applyFill="1" applyBorder="1" applyAlignment="1" applyProtection="1">
      <alignment vertical="center" shrinkToFit="1"/>
      <protection locked="0"/>
    </xf>
    <xf numFmtId="0" fontId="8" fillId="11" borderId="5" xfId="1" applyFont="1" applyFill="1" applyBorder="1" applyAlignment="1" applyProtection="1">
      <alignment vertical="center" shrinkToFit="1"/>
      <protection locked="0"/>
    </xf>
    <xf numFmtId="0" fontId="5" fillId="0" borderId="6" xfId="1" applyFont="1" applyBorder="1" applyAlignment="1">
      <alignment horizontal="center" vertical="center" wrapText="1"/>
    </xf>
    <xf numFmtId="0" fontId="5" fillId="0" borderId="5" xfId="1" applyFont="1" applyBorder="1" applyAlignment="1">
      <alignment horizontal="center" vertical="center" wrapText="1"/>
    </xf>
    <xf numFmtId="0" fontId="5" fillId="11" borderId="3" xfId="1" applyFont="1" applyFill="1" applyBorder="1" applyProtection="1">
      <alignment vertical="center"/>
      <protection locked="0"/>
    </xf>
    <xf numFmtId="0" fontId="5" fillId="11" borderId="6" xfId="1" applyFont="1" applyFill="1" applyBorder="1" applyProtection="1">
      <alignment vertical="center"/>
      <protection locked="0"/>
    </xf>
    <xf numFmtId="0" fontId="5" fillId="11" borderId="5" xfId="1" applyFont="1" applyFill="1" applyBorder="1" applyProtection="1">
      <alignment vertical="center"/>
      <protection locked="0"/>
    </xf>
    <xf numFmtId="49" fontId="5" fillId="0" borderId="6" xfId="1" applyNumberFormat="1" applyFont="1" applyBorder="1" applyAlignment="1">
      <alignment horizontal="center" vertical="center" wrapText="1"/>
    </xf>
    <xf numFmtId="0" fontId="5" fillId="0" borderId="2" xfId="1" applyFont="1" applyBorder="1" applyAlignment="1">
      <alignment horizontal="center" vertical="center"/>
    </xf>
    <xf numFmtId="0" fontId="5" fillId="0" borderId="10" xfId="1" applyFont="1" applyBorder="1" applyAlignment="1">
      <alignment horizontal="center" vertical="center"/>
    </xf>
    <xf numFmtId="0" fontId="5" fillId="0" borderId="11" xfId="1" applyFont="1" applyBorder="1" applyAlignment="1">
      <alignment horizontal="center" vertical="center"/>
    </xf>
    <xf numFmtId="0" fontId="5" fillId="0" borderId="12" xfId="1" applyFont="1" applyBorder="1" applyAlignment="1">
      <alignment horizontal="center" vertical="center"/>
    </xf>
    <xf numFmtId="0" fontId="5" fillId="0" borderId="0" xfId="1" applyFont="1" applyAlignment="1">
      <alignment horizontal="center" vertical="center"/>
    </xf>
    <xf numFmtId="0" fontId="5" fillId="0" borderId="8" xfId="1" applyFont="1" applyBorder="1" applyAlignment="1">
      <alignment horizontal="center" vertical="center"/>
    </xf>
    <xf numFmtId="0" fontId="5" fillId="0" borderId="4" xfId="1" applyFont="1" applyBorder="1" applyAlignment="1">
      <alignment horizontal="center" vertical="center"/>
    </xf>
    <xf numFmtId="0" fontId="5" fillId="0" borderId="7" xfId="1" applyFont="1" applyBorder="1" applyAlignment="1">
      <alignment horizontal="center" vertical="center"/>
    </xf>
    <xf numFmtId="0" fontId="5" fillId="0" borderId="9" xfId="1" applyFont="1" applyBorder="1" applyAlignment="1">
      <alignment horizontal="center" vertical="center"/>
    </xf>
    <xf numFmtId="0" fontId="5" fillId="2" borderId="2" xfId="1" applyFont="1" applyFill="1" applyBorder="1" applyAlignment="1" applyProtection="1">
      <alignment vertical="top" shrinkToFit="1"/>
      <protection locked="0"/>
    </xf>
    <xf numFmtId="0" fontId="5" fillId="2" borderId="10" xfId="1" applyFont="1" applyFill="1" applyBorder="1" applyAlignment="1" applyProtection="1">
      <alignment vertical="top" shrinkToFit="1"/>
      <protection locked="0"/>
    </xf>
    <xf numFmtId="0" fontId="5" fillId="2" borderId="11" xfId="1" applyFont="1" applyFill="1" applyBorder="1" applyAlignment="1" applyProtection="1">
      <alignment vertical="top" shrinkToFit="1"/>
      <protection locked="0"/>
    </xf>
    <xf numFmtId="0" fontId="5" fillId="2" borderId="12" xfId="1" applyFont="1" applyFill="1" applyBorder="1" applyAlignment="1" applyProtection="1">
      <alignment vertical="top" shrinkToFit="1"/>
      <protection locked="0"/>
    </xf>
    <xf numFmtId="0" fontId="5" fillId="2" borderId="0" xfId="1" applyFont="1" applyFill="1" applyAlignment="1" applyProtection="1">
      <alignment vertical="top" shrinkToFit="1"/>
      <protection locked="0"/>
    </xf>
    <xf numFmtId="0" fontId="5" fillId="2" borderId="8" xfId="1" applyFont="1" applyFill="1" applyBorder="1" applyAlignment="1" applyProtection="1">
      <alignment vertical="top" shrinkToFit="1"/>
      <protection locked="0"/>
    </xf>
    <xf numFmtId="0" fontId="5" fillId="2" borderId="4" xfId="1" applyFont="1" applyFill="1" applyBorder="1" applyAlignment="1" applyProtection="1">
      <alignment vertical="top" shrinkToFit="1"/>
      <protection locked="0"/>
    </xf>
    <xf numFmtId="0" fontId="5" fillId="2" borderId="7" xfId="1" applyFont="1" applyFill="1" applyBorder="1" applyAlignment="1" applyProtection="1">
      <alignment vertical="top" shrinkToFit="1"/>
      <protection locked="0"/>
    </xf>
    <xf numFmtId="0" fontId="5" fillId="2" borderId="9" xfId="1" applyFont="1" applyFill="1" applyBorder="1" applyAlignment="1" applyProtection="1">
      <alignment vertical="top" shrinkToFit="1"/>
      <protection locked="0"/>
    </xf>
    <xf numFmtId="0" fontId="5" fillId="11" borderId="3" xfId="1" applyFont="1" applyFill="1" applyBorder="1" applyAlignment="1" applyProtection="1">
      <alignment horizontal="center" vertical="center"/>
      <protection locked="0"/>
    </xf>
    <xf numFmtId="0" fontId="5" fillId="11" borderId="6" xfId="1" applyFont="1" applyFill="1" applyBorder="1" applyAlignment="1" applyProtection="1">
      <alignment horizontal="center" vertical="center"/>
      <protection locked="0"/>
    </xf>
    <xf numFmtId="0" fontId="5" fillId="11" borderId="5" xfId="1" applyFont="1" applyFill="1" applyBorder="1" applyAlignment="1" applyProtection="1">
      <alignment horizontal="center" vertical="center"/>
      <protection locked="0"/>
    </xf>
    <xf numFmtId="0" fontId="5" fillId="8" borderId="6" xfId="1" applyFont="1" applyFill="1" applyBorder="1" applyAlignment="1">
      <alignment vertical="center" wrapText="1" shrinkToFit="1"/>
    </xf>
    <xf numFmtId="0" fontId="27" fillId="0" borderId="6" xfId="1" applyFont="1" applyBorder="1" applyAlignment="1">
      <alignment horizontal="center" vertical="center" wrapText="1" shrinkToFit="1"/>
    </xf>
    <xf numFmtId="0" fontId="5" fillId="8" borderId="6" xfId="1" applyFont="1" applyFill="1" applyBorder="1" applyAlignment="1">
      <alignment horizontal="center" vertical="center" wrapText="1" shrinkToFit="1"/>
    </xf>
    <xf numFmtId="0" fontId="5" fillId="8" borderId="5" xfId="1" applyFont="1" applyFill="1" applyBorder="1" applyAlignment="1">
      <alignment horizontal="center" vertical="center" wrapText="1" shrinkToFit="1"/>
    </xf>
    <xf numFmtId="49" fontId="5" fillId="0" borderId="12" xfId="1" applyNumberFormat="1" applyFont="1" applyBorder="1" applyAlignment="1">
      <alignment horizontal="center" vertical="center"/>
    </xf>
    <xf numFmtId="49" fontId="5" fillId="0" borderId="0" xfId="1" applyNumberFormat="1" applyFont="1" applyAlignment="1">
      <alignment horizontal="center" vertical="center"/>
    </xf>
    <xf numFmtId="49" fontId="5" fillId="0" borderId="8" xfId="1" applyNumberFormat="1" applyFont="1" applyBorder="1" applyAlignment="1">
      <alignment horizontal="center" vertical="center"/>
    </xf>
    <xf numFmtId="49" fontId="5" fillId="0" borderId="3" xfId="1" applyNumberFormat="1" applyFont="1" applyBorder="1" applyAlignment="1" applyProtection="1">
      <alignment horizontal="center" vertical="center"/>
      <protection locked="0"/>
    </xf>
    <xf numFmtId="49" fontId="5" fillId="0" borderId="6" xfId="1" applyNumberFormat="1" applyFont="1" applyBorder="1" applyAlignment="1" applyProtection="1">
      <alignment horizontal="center" vertical="center"/>
      <protection locked="0"/>
    </xf>
    <xf numFmtId="49" fontId="5" fillId="11" borderId="6" xfId="1" applyNumberFormat="1" applyFont="1" applyFill="1" applyBorder="1" applyAlignment="1">
      <alignment horizontal="center" vertical="center"/>
    </xf>
    <xf numFmtId="49" fontId="5" fillId="0" borderId="6" xfId="1" applyNumberFormat="1" applyFont="1" applyBorder="1" applyAlignment="1" applyProtection="1">
      <alignment horizontal="right" vertical="center"/>
      <protection locked="0"/>
    </xf>
    <xf numFmtId="49" fontId="5" fillId="11" borderId="6" xfId="1" applyNumberFormat="1" applyFont="1" applyFill="1" applyBorder="1" applyAlignment="1" applyProtection="1">
      <alignment horizontal="center" vertical="center"/>
      <protection locked="0"/>
    </xf>
    <xf numFmtId="0" fontId="5" fillId="9" borderId="6" xfId="1" applyFont="1" applyFill="1" applyBorder="1" applyAlignment="1">
      <alignment horizontal="center" vertical="center" wrapText="1"/>
    </xf>
    <xf numFmtId="0" fontId="27" fillId="0" borderId="3" xfId="1" applyFont="1" applyBorder="1" applyAlignment="1">
      <alignment horizontal="center" vertical="center" wrapText="1"/>
    </xf>
    <xf numFmtId="0" fontId="27" fillId="0" borderId="6" xfId="1" applyFont="1" applyBorder="1" applyAlignment="1">
      <alignment horizontal="center" vertical="center"/>
    </xf>
    <xf numFmtId="0" fontId="5" fillId="0" borderId="5" xfId="1" applyFont="1" applyBorder="1" applyAlignment="1">
      <alignment horizontal="center" vertical="center"/>
    </xf>
    <xf numFmtId="0" fontId="13" fillId="8" borderId="6" xfId="0" applyFont="1" applyFill="1" applyBorder="1" applyAlignment="1">
      <alignment horizontal="center" vertical="center"/>
    </xf>
    <xf numFmtId="0" fontId="13" fillId="8" borderId="5" xfId="0" applyFont="1" applyFill="1" applyBorder="1" applyAlignment="1">
      <alignment horizontal="center" vertical="center"/>
    </xf>
    <xf numFmtId="0" fontId="5" fillId="0" borderId="3" xfId="1" applyFont="1" applyBorder="1" applyAlignment="1" applyProtection="1">
      <alignment horizontal="center" vertical="center"/>
      <protection locked="0"/>
    </xf>
    <xf numFmtId="0" fontId="5" fillId="0" borderId="6" xfId="1" applyFont="1" applyBorder="1" applyAlignment="1" applyProtection="1">
      <alignment horizontal="center" vertical="center"/>
      <protection locked="0"/>
    </xf>
    <xf numFmtId="178" fontId="5" fillId="8" borderId="6" xfId="1" applyNumberFormat="1" applyFont="1" applyFill="1" applyBorder="1" applyAlignment="1">
      <alignment horizontal="center" vertical="center" wrapText="1"/>
    </xf>
    <xf numFmtId="178" fontId="5" fillId="8" borderId="5" xfId="1" applyNumberFormat="1" applyFont="1" applyFill="1" applyBorder="1" applyAlignment="1">
      <alignment horizontal="center" vertical="center" wrapText="1"/>
    </xf>
    <xf numFmtId="0" fontId="27" fillId="0" borderId="6" xfId="1" applyFont="1" applyBorder="1" applyAlignment="1">
      <alignment horizontal="center" vertical="center" wrapText="1"/>
    </xf>
    <xf numFmtId="0" fontId="5" fillId="0" borderId="1" xfId="1" applyFont="1" applyBorder="1" applyAlignment="1">
      <alignment horizontal="center" vertical="center"/>
    </xf>
    <xf numFmtId="0" fontId="5" fillId="0" borderId="3" xfId="0" applyFont="1" applyBorder="1" applyAlignment="1">
      <alignment horizontal="center" vertical="center" shrinkToFit="1"/>
    </xf>
    <xf numFmtId="0" fontId="5" fillId="0" borderId="6" xfId="0" applyFont="1" applyBorder="1" applyAlignment="1">
      <alignment horizontal="center" vertical="center" shrinkToFit="1"/>
    </xf>
    <xf numFmtId="0" fontId="5" fillId="0" borderId="6" xfId="1" applyFont="1" applyBorder="1" applyAlignment="1" applyProtection="1">
      <alignment horizontal="center" vertical="center" shrinkToFit="1"/>
      <protection locked="0"/>
    </xf>
    <xf numFmtId="0" fontId="5" fillId="8" borderId="6" xfId="1" applyFont="1" applyFill="1" applyBorder="1" applyAlignment="1">
      <alignment horizontal="center" vertical="center" shrinkToFit="1"/>
    </xf>
    <xf numFmtId="0" fontId="5" fillId="8" borderId="5" xfId="1" applyFont="1" applyFill="1" applyBorder="1" applyAlignment="1">
      <alignment horizontal="center" vertical="center" shrinkToFit="1"/>
    </xf>
    <xf numFmtId="176" fontId="5" fillId="2" borderId="3" xfId="1" applyNumberFormat="1" applyFont="1" applyFill="1" applyBorder="1" applyAlignment="1" applyProtection="1">
      <alignment horizontal="center" vertical="center"/>
      <protection locked="0"/>
    </xf>
    <xf numFmtId="176" fontId="5" fillId="2" borderId="6" xfId="1" applyNumberFormat="1" applyFont="1" applyFill="1" applyBorder="1" applyAlignment="1" applyProtection="1">
      <alignment horizontal="center" vertical="center"/>
      <protection locked="0"/>
    </xf>
    <xf numFmtId="176" fontId="5" fillId="2" borderId="5" xfId="1" applyNumberFormat="1" applyFont="1" applyFill="1" applyBorder="1" applyAlignment="1" applyProtection="1">
      <alignment horizontal="center" vertical="center"/>
      <protection locked="0"/>
    </xf>
    <xf numFmtId="176" fontId="5" fillId="0" borderId="1" xfId="1" applyNumberFormat="1" applyFont="1" applyBorder="1" applyAlignment="1" applyProtection="1">
      <alignment horizontal="center" vertical="center" wrapText="1"/>
      <protection locked="0"/>
    </xf>
    <xf numFmtId="176" fontId="5" fillId="8" borderId="6" xfId="1" applyNumberFormat="1" applyFont="1" applyFill="1" applyBorder="1" applyAlignment="1" applyProtection="1">
      <alignment vertical="top" wrapText="1"/>
      <protection locked="0"/>
    </xf>
    <xf numFmtId="176" fontId="5" fillId="8" borderId="5" xfId="1" applyNumberFormat="1" applyFont="1" applyFill="1" applyBorder="1" applyAlignment="1" applyProtection="1">
      <alignment vertical="top" wrapText="1"/>
      <protection locked="0"/>
    </xf>
    <xf numFmtId="0" fontId="5" fillId="9" borderId="6" xfId="1" applyFont="1" applyFill="1" applyBorder="1" applyAlignment="1" applyProtection="1">
      <alignment horizontal="center" vertical="center"/>
      <protection locked="0"/>
    </xf>
    <xf numFmtId="0" fontId="5" fillId="0" borderId="12" xfId="1" applyFont="1" applyBorder="1" applyAlignment="1">
      <alignment horizontal="center" vertical="center" wrapText="1"/>
    </xf>
    <xf numFmtId="0" fontId="5" fillId="0" borderId="0" xfId="1" applyFont="1" applyAlignment="1">
      <alignment horizontal="center" vertical="center" wrapText="1"/>
    </xf>
    <xf numFmtId="0" fontId="5" fillId="0" borderId="8" xfId="1" applyFont="1" applyBorder="1" applyAlignment="1">
      <alignment horizontal="center" vertical="center" wrapText="1"/>
    </xf>
    <xf numFmtId="49" fontId="5" fillId="0" borderId="1" xfId="1" applyNumberFormat="1" applyFont="1" applyBorder="1" applyAlignment="1" applyProtection="1">
      <alignment horizontal="center" vertical="center"/>
      <protection locked="0"/>
    </xf>
    <xf numFmtId="0" fontId="5" fillId="2" borderId="3" xfId="1" applyFont="1" applyFill="1" applyBorder="1" applyProtection="1">
      <alignment vertical="center"/>
      <protection locked="0"/>
    </xf>
    <xf numFmtId="0" fontId="5" fillId="2" borderId="6" xfId="1" applyFont="1" applyFill="1" applyBorder="1" applyProtection="1">
      <alignment vertical="center"/>
      <protection locked="0"/>
    </xf>
    <xf numFmtId="0" fontId="5" fillId="2" borderId="5" xfId="1" applyFont="1" applyFill="1" applyBorder="1" applyProtection="1">
      <alignment vertical="center"/>
      <protection locked="0"/>
    </xf>
    <xf numFmtId="49" fontId="5" fillId="11" borderId="3" xfId="1" applyNumberFormat="1" applyFont="1" applyFill="1" applyBorder="1" applyProtection="1">
      <alignment vertical="center"/>
      <protection locked="0"/>
    </xf>
    <xf numFmtId="49" fontId="5" fillId="11" borderId="6" xfId="1" applyNumberFormat="1" applyFont="1" applyFill="1" applyBorder="1" applyProtection="1">
      <alignment vertical="center"/>
      <protection locked="0"/>
    </xf>
    <xf numFmtId="0" fontId="5" fillId="0" borderId="1" xfId="1" applyFont="1" applyBorder="1" applyAlignment="1" applyProtection="1">
      <alignment horizontal="center" vertical="center"/>
      <protection locked="0"/>
    </xf>
    <xf numFmtId="0" fontId="5" fillId="0" borderId="1" xfId="1" applyFont="1" applyBorder="1" applyAlignment="1">
      <alignment horizontal="center" vertical="center" wrapText="1"/>
    </xf>
    <xf numFmtId="49" fontId="5" fillId="0" borderId="2" xfId="1" applyNumberFormat="1" applyFont="1" applyBorder="1" applyAlignment="1">
      <alignment horizontal="distributed" vertical="center" wrapText="1"/>
    </xf>
    <xf numFmtId="49" fontId="5" fillId="0" borderId="10" xfId="1" applyNumberFormat="1" applyFont="1" applyBorder="1" applyAlignment="1">
      <alignment horizontal="distributed" vertical="center" wrapText="1"/>
    </xf>
    <xf numFmtId="49" fontId="5" fillId="0" borderId="11" xfId="1" applyNumberFormat="1" applyFont="1" applyBorder="1" applyAlignment="1">
      <alignment horizontal="distributed" vertical="center" wrapText="1"/>
    </xf>
    <xf numFmtId="49" fontId="5" fillId="0" borderId="4" xfId="1" applyNumberFormat="1" applyFont="1" applyBorder="1" applyAlignment="1">
      <alignment horizontal="distributed" vertical="center" wrapText="1"/>
    </xf>
    <xf numFmtId="49" fontId="5" fillId="0" borderId="7" xfId="1" applyNumberFormat="1" applyFont="1" applyBorder="1" applyAlignment="1">
      <alignment horizontal="distributed" vertical="center" wrapText="1"/>
    </xf>
    <xf numFmtId="49" fontId="5" fillId="0" borderId="9" xfId="1" applyNumberFormat="1" applyFont="1" applyBorder="1" applyAlignment="1">
      <alignment horizontal="distributed" vertical="center" wrapText="1"/>
    </xf>
    <xf numFmtId="0" fontId="5" fillId="0" borderId="6" xfId="1" applyFont="1" applyBorder="1" applyAlignment="1">
      <alignment vertical="center" wrapText="1"/>
    </xf>
    <xf numFmtId="0" fontId="5" fillId="2" borderId="6" xfId="1" applyFont="1" applyFill="1" applyBorder="1" applyAlignment="1" applyProtection="1">
      <alignment horizontal="center" vertical="center"/>
      <protection locked="0"/>
    </xf>
    <xf numFmtId="0" fontId="5" fillId="0" borderId="6" xfId="1" applyFont="1" applyBorder="1" applyProtection="1">
      <alignment vertical="center"/>
      <protection locked="0"/>
    </xf>
    <xf numFmtId="0" fontId="5" fillId="0" borderId="5" xfId="1" applyFont="1" applyBorder="1" applyProtection="1">
      <alignment vertical="center"/>
      <protection locked="0"/>
    </xf>
    <xf numFmtId="49" fontId="5" fillId="0" borderId="3" xfId="1" applyNumberFormat="1" applyFont="1" applyBorder="1" applyAlignment="1">
      <alignment horizontal="distributed" vertical="center" indent="1"/>
    </xf>
    <xf numFmtId="49" fontId="5" fillId="0" borderId="6" xfId="1" applyNumberFormat="1" applyFont="1" applyBorder="1" applyAlignment="1">
      <alignment horizontal="distributed" vertical="center" indent="1"/>
    </xf>
    <xf numFmtId="49" fontId="5" fillId="0" borderId="5" xfId="1" applyNumberFormat="1" applyFont="1" applyBorder="1" applyAlignment="1">
      <alignment horizontal="distributed" vertical="center" indent="1"/>
    </xf>
    <xf numFmtId="0" fontId="5" fillId="0" borderId="3" xfId="1" applyFont="1" applyBorder="1" applyAlignment="1" applyProtection="1">
      <alignment horizontal="center" vertical="center" wrapText="1"/>
      <protection locked="0"/>
    </xf>
    <xf numFmtId="0" fontId="5" fillId="0" borderId="6" xfId="1" applyFont="1" applyBorder="1" applyAlignment="1" applyProtection="1">
      <alignment horizontal="center" vertical="center" wrapText="1"/>
      <protection locked="0"/>
    </xf>
    <xf numFmtId="0" fontId="5" fillId="0" borderId="5" xfId="1" applyFont="1" applyBorder="1" applyAlignment="1" applyProtection="1">
      <alignment horizontal="center" vertical="center" wrapText="1"/>
      <protection locked="0"/>
    </xf>
    <xf numFmtId="0" fontId="5" fillId="2" borderId="3" xfId="1" applyFont="1" applyFill="1" applyBorder="1" applyAlignment="1" applyProtection="1">
      <alignment vertical="center" wrapText="1"/>
      <protection locked="0"/>
    </xf>
    <xf numFmtId="0" fontId="5" fillId="2" borderId="6" xfId="1" applyFont="1" applyFill="1" applyBorder="1" applyAlignment="1" applyProtection="1">
      <alignment vertical="center" wrapText="1"/>
      <protection locked="0"/>
    </xf>
    <xf numFmtId="0" fontId="5" fillId="2" borderId="5" xfId="1" applyFont="1" applyFill="1" applyBorder="1" applyAlignment="1" applyProtection="1">
      <alignment vertical="center" wrapText="1"/>
      <protection locked="0"/>
    </xf>
    <xf numFmtId="0" fontId="5" fillId="0" borderId="1" xfId="1" applyFont="1" applyBorder="1" applyAlignment="1" applyProtection="1">
      <alignment horizontal="distributed" vertical="center" indent="1"/>
      <protection locked="0"/>
    </xf>
    <xf numFmtId="49" fontId="5" fillId="2" borderId="3" xfId="1" applyNumberFormat="1" applyFont="1" applyFill="1" applyBorder="1" applyProtection="1">
      <alignment vertical="center"/>
      <protection locked="0"/>
    </xf>
    <xf numFmtId="49" fontId="5" fillId="2" borderId="6" xfId="1" applyNumberFormat="1" applyFont="1" applyFill="1" applyBorder="1" applyProtection="1">
      <alignment vertical="center"/>
      <protection locked="0"/>
    </xf>
    <xf numFmtId="49" fontId="5" fillId="2" borderId="5" xfId="1" applyNumberFormat="1" applyFont="1" applyFill="1" applyBorder="1" applyProtection="1">
      <alignment vertical="center"/>
      <protection locked="0"/>
    </xf>
    <xf numFmtId="49" fontId="5" fillId="0" borderId="13" xfId="1" applyNumberFormat="1" applyFont="1" applyBorder="1" applyAlignment="1">
      <alignment horizontal="center" vertical="center"/>
    </xf>
    <xf numFmtId="0" fontId="5" fillId="9" borderId="3" xfId="1" applyFont="1" applyFill="1" applyBorder="1" applyAlignment="1" applyProtection="1">
      <alignment horizontal="center" vertical="center"/>
      <protection locked="0"/>
    </xf>
    <xf numFmtId="0" fontId="5" fillId="9" borderId="5" xfId="1" applyFont="1" applyFill="1" applyBorder="1" applyAlignment="1" applyProtection="1">
      <alignment horizontal="center" vertical="center"/>
      <protection locked="0"/>
    </xf>
    <xf numFmtId="49" fontId="5" fillId="2" borderId="3" xfId="1" applyNumberFormat="1" applyFont="1" applyFill="1" applyBorder="1" applyAlignment="1" applyProtection="1">
      <alignment horizontal="center" vertical="center"/>
      <protection locked="0"/>
    </xf>
    <xf numFmtId="49" fontId="5" fillId="2" borderId="5" xfId="1" applyNumberFormat="1" applyFont="1" applyFill="1" applyBorder="1" applyAlignment="1" applyProtection="1">
      <alignment horizontal="center" vertical="center"/>
      <protection locked="0"/>
    </xf>
    <xf numFmtId="0" fontId="5" fillId="11" borderId="3" xfId="0" applyFont="1" applyFill="1" applyBorder="1" applyAlignment="1">
      <alignment horizontal="center" vertical="center"/>
    </xf>
    <xf numFmtId="0" fontId="5" fillId="11" borderId="6" xfId="0" applyFont="1" applyFill="1" applyBorder="1" applyAlignment="1">
      <alignment horizontal="center" vertical="center"/>
    </xf>
    <xf numFmtId="0" fontId="5" fillId="9" borderId="6" xfId="0" applyFont="1" applyFill="1" applyBorder="1" applyAlignment="1">
      <alignment horizontal="center" vertical="center" wrapText="1"/>
    </xf>
    <xf numFmtId="0" fontId="5" fillId="0" borderId="6" xfId="1" applyFont="1" applyBorder="1" applyAlignment="1">
      <alignment horizontal="left" vertical="center"/>
    </xf>
    <xf numFmtId="0" fontId="5" fillId="0" borderId="5" xfId="1" applyFont="1" applyBorder="1" applyAlignment="1">
      <alignment horizontal="left" vertical="center"/>
    </xf>
    <xf numFmtId="49" fontId="5" fillId="2" borderId="1" xfId="1" applyNumberFormat="1" applyFont="1" applyFill="1" applyBorder="1" applyAlignment="1" applyProtection="1">
      <alignment horizontal="center" vertical="center"/>
      <protection locked="0"/>
    </xf>
    <xf numFmtId="0" fontId="30" fillId="8" borderId="3" xfId="1" applyFont="1" applyFill="1" applyBorder="1" applyAlignment="1">
      <alignment horizontal="center" vertical="center"/>
    </xf>
    <xf numFmtId="0" fontId="30" fillId="8" borderId="6" xfId="1" applyFont="1" applyFill="1" applyBorder="1" applyAlignment="1">
      <alignment horizontal="center" vertical="center"/>
    </xf>
    <xf numFmtId="0" fontId="30" fillId="8" borderId="5" xfId="1" applyFont="1" applyFill="1" applyBorder="1" applyAlignment="1">
      <alignment horizontal="center" vertical="center"/>
    </xf>
    <xf numFmtId="0" fontId="30" fillId="2" borderId="2" xfId="1" applyFont="1" applyFill="1" applyBorder="1" applyAlignment="1" applyProtection="1">
      <alignment vertical="top" shrinkToFit="1"/>
      <protection locked="0"/>
    </xf>
    <xf numFmtId="0" fontId="30" fillId="2" borderId="10" xfId="1" applyFont="1" applyFill="1" applyBorder="1" applyAlignment="1" applyProtection="1">
      <alignment vertical="top" shrinkToFit="1"/>
      <protection locked="0"/>
    </xf>
    <xf numFmtId="0" fontId="30" fillId="2" borderId="11" xfId="1" applyFont="1" applyFill="1" applyBorder="1" applyAlignment="1" applyProtection="1">
      <alignment vertical="top" shrinkToFit="1"/>
      <protection locked="0"/>
    </xf>
    <xf numFmtId="0" fontId="30" fillId="2" borderId="12" xfId="1" applyFont="1" applyFill="1" applyBorder="1" applyAlignment="1" applyProtection="1">
      <alignment vertical="top" shrinkToFit="1"/>
      <protection locked="0"/>
    </xf>
    <xf numFmtId="0" fontId="30" fillId="2" borderId="0" xfId="1" applyFont="1" applyFill="1" applyAlignment="1" applyProtection="1">
      <alignment vertical="top" shrinkToFit="1"/>
      <protection locked="0"/>
    </xf>
    <xf numFmtId="0" fontId="30" fillId="2" borderId="8" xfId="1" applyFont="1" applyFill="1" applyBorder="1" applyAlignment="1" applyProtection="1">
      <alignment vertical="top" shrinkToFit="1"/>
      <protection locked="0"/>
    </xf>
    <xf numFmtId="0" fontId="30" fillId="2" borderId="4" xfId="1" applyFont="1" applyFill="1" applyBorder="1" applyAlignment="1" applyProtection="1">
      <alignment vertical="top" shrinkToFit="1"/>
      <protection locked="0"/>
    </xf>
    <xf numFmtId="0" fontId="30" fillId="2" borderId="7" xfId="1" applyFont="1" applyFill="1" applyBorder="1" applyAlignment="1" applyProtection="1">
      <alignment vertical="top" shrinkToFit="1"/>
      <protection locked="0"/>
    </xf>
    <xf numFmtId="0" fontId="30" fillId="2" borderId="9" xfId="1" applyFont="1" applyFill="1" applyBorder="1" applyAlignment="1" applyProtection="1">
      <alignment vertical="top" shrinkToFit="1"/>
      <protection locked="0"/>
    </xf>
    <xf numFmtId="0" fontId="30" fillId="8" borderId="6" xfId="1" applyFont="1" applyFill="1" applyBorder="1" applyAlignment="1">
      <alignment horizontal="center" vertical="center" wrapText="1" shrinkToFit="1"/>
    </xf>
    <xf numFmtId="0" fontId="30" fillId="8" borderId="5" xfId="1" applyFont="1" applyFill="1" applyBorder="1" applyAlignment="1">
      <alignment horizontal="center" vertical="center" wrapText="1" shrinkToFit="1"/>
    </xf>
    <xf numFmtId="49" fontId="5" fillId="8" borderId="6" xfId="1" applyNumberFormat="1" applyFont="1" applyFill="1" applyBorder="1" applyAlignment="1">
      <alignment horizontal="center" vertical="center"/>
    </xf>
    <xf numFmtId="0" fontId="30" fillId="0" borderId="6" xfId="1" applyFont="1" applyBorder="1" applyAlignment="1" applyProtection="1">
      <alignment horizontal="center" vertical="center"/>
      <protection locked="0"/>
    </xf>
    <xf numFmtId="0" fontId="30" fillId="0" borderId="6" xfId="1" applyFont="1" applyBorder="1" applyAlignment="1" applyProtection="1">
      <alignment horizontal="center" vertical="center" shrinkToFit="1"/>
      <protection locked="0"/>
    </xf>
    <xf numFmtId="0" fontId="30" fillId="8" borderId="6" xfId="1" applyFont="1" applyFill="1" applyBorder="1" applyAlignment="1">
      <alignment horizontal="center" vertical="center" shrinkToFit="1"/>
    </xf>
    <xf numFmtId="0" fontId="30" fillId="8" borderId="5" xfId="1" applyFont="1" applyFill="1" applyBorder="1" applyAlignment="1">
      <alignment horizontal="center" vertical="center" shrinkToFit="1"/>
    </xf>
    <xf numFmtId="0" fontId="5" fillId="8" borderId="6" xfId="0" applyFont="1" applyFill="1" applyBorder="1" applyAlignment="1">
      <alignment horizontal="center" vertical="center"/>
    </xf>
    <xf numFmtId="49" fontId="30" fillId="8" borderId="6" xfId="1" applyNumberFormat="1" applyFont="1" applyFill="1" applyBorder="1" applyAlignment="1">
      <alignment horizontal="center" vertical="center"/>
    </xf>
    <xf numFmtId="49" fontId="30" fillId="0" borderId="6" xfId="1" applyNumberFormat="1" applyFont="1" applyBorder="1" applyAlignment="1" applyProtection="1">
      <alignment horizontal="right" vertical="center"/>
      <protection locked="0"/>
    </xf>
    <xf numFmtId="0" fontId="30" fillId="9" borderId="6" xfId="1" applyFont="1" applyFill="1" applyBorder="1" applyAlignment="1" applyProtection="1">
      <alignment horizontal="center" vertical="center"/>
      <protection locked="0"/>
    </xf>
    <xf numFmtId="49" fontId="30" fillId="0" borderId="1" xfId="1" applyNumberFormat="1" applyFont="1" applyBorder="1" applyAlignment="1" applyProtection="1">
      <alignment horizontal="center" vertical="center"/>
      <protection locked="0"/>
    </xf>
    <xf numFmtId="0" fontId="30" fillId="0" borderId="1" xfId="1" applyFont="1" applyBorder="1" applyAlignment="1" applyProtection="1">
      <alignment horizontal="center" vertical="center"/>
      <protection locked="0"/>
    </xf>
    <xf numFmtId="0" fontId="30" fillId="0" borderId="5" xfId="0" applyFont="1" applyBorder="1" applyAlignment="1">
      <alignment horizontal="center" vertical="center"/>
    </xf>
    <xf numFmtId="0" fontId="30" fillId="8" borderId="6" xfId="0" applyFont="1" applyFill="1" applyBorder="1" applyAlignment="1">
      <alignment horizontal="center" vertical="center"/>
    </xf>
    <xf numFmtId="0" fontId="30" fillId="8" borderId="5" xfId="0" applyFont="1" applyFill="1" applyBorder="1" applyAlignment="1">
      <alignment horizontal="center" vertical="center"/>
    </xf>
    <xf numFmtId="0" fontId="39" fillId="0" borderId="3" xfId="1" applyFont="1" applyBorder="1" applyAlignment="1" applyProtection="1">
      <alignment horizontal="center" vertical="center" wrapText="1"/>
      <protection locked="0"/>
    </xf>
    <xf numFmtId="0" fontId="39" fillId="0" borderId="6" xfId="1" applyFont="1" applyBorder="1" applyAlignment="1" applyProtection="1">
      <alignment horizontal="center" vertical="center" wrapText="1"/>
      <protection locked="0"/>
    </xf>
    <xf numFmtId="0" fontId="39" fillId="0" borderId="39" xfId="1" applyFont="1" applyBorder="1" applyAlignment="1" applyProtection="1">
      <alignment horizontal="center" vertical="center" wrapText="1"/>
      <protection locked="0"/>
    </xf>
    <xf numFmtId="0" fontId="30" fillId="0" borderId="38" xfId="1" applyFont="1" applyBorder="1" applyAlignment="1" applyProtection="1">
      <alignment horizontal="center" vertical="center" wrapText="1"/>
      <protection locked="0"/>
    </xf>
    <xf numFmtId="0" fontId="30" fillId="0" borderId="6" xfId="1" applyFont="1" applyBorder="1" applyAlignment="1" applyProtection="1">
      <alignment horizontal="center" vertical="center" wrapText="1"/>
      <protection locked="0"/>
    </xf>
    <xf numFmtId="0" fontId="30" fillId="9" borderId="38" xfId="1" applyFont="1" applyFill="1" applyBorder="1" applyAlignment="1" applyProtection="1">
      <alignment horizontal="center" vertical="center"/>
      <protection locked="0"/>
    </xf>
    <xf numFmtId="0" fontId="30" fillId="0" borderId="6" xfId="1" applyFont="1" applyBorder="1" applyProtection="1">
      <alignment vertical="center"/>
      <protection locked="0"/>
    </xf>
    <xf numFmtId="0" fontId="30" fillId="0" borderId="5" xfId="1" applyFont="1" applyBorder="1" applyProtection="1">
      <alignment vertical="center"/>
      <protection locked="0"/>
    </xf>
    <xf numFmtId="0" fontId="30" fillId="8" borderId="3" xfId="0" applyFont="1" applyFill="1" applyBorder="1" applyAlignment="1">
      <alignment horizontal="center" vertical="center"/>
    </xf>
    <xf numFmtId="0" fontId="30" fillId="9" borderId="3" xfId="1" applyFont="1" applyFill="1" applyBorder="1" applyAlignment="1" applyProtection="1">
      <alignment horizontal="center" vertical="center"/>
      <protection locked="0"/>
    </xf>
    <xf numFmtId="49" fontId="30" fillId="0" borderId="38" xfId="1" applyNumberFormat="1" applyFont="1" applyBorder="1" applyAlignment="1" applyProtection="1">
      <alignment horizontal="center" vertical="center"/>
      <protection locked="0"/>
    </xf>
    <xf numFmtId="49" fontId="30" fillId="0" borderId="6" xfId="1" applyNumberFormat="1" applyFont="1" applyBorder="1" applyAlignment="1" applyProtection="1">
      <alignment horizontal="center" vertical="center"/>
      <protection locked="0"/>
    </xf>
    <xf numFmtId="49" fontId="30" fillId="0" borderId="39" xfId="1" applyNumberFormat="1" applyFont="1" applyBorder="1" applyAlignment="1" applyProtection="1">
      <alignment horizontal="center" vertical="center"/>
      <protection locked="0"/>
    </xf>
    <xf numFmtId="0" fontId="30" fillId="9" borderId="5" xfId="1" applyFont="1" applyFill="1" applyBorder="1" applyAlignment="1" applyProtection="1">
      <alignment horizontal="center" vertical="center"/>
      <protection locked="0"/>
    </xf>
    <xf numFmtId="0" fontId="30" fillId="0" borderId="3" xfId="1" applyFont="1" applyBorder="1" applyAlignment="1" applyProtection="1">
      <alignment horizontal="center" vertical="center"/>
      <protection locked="0"/>
    </xf>
    <xf numFmtId="0" fontId="30" fillId="8" borderId="6" xfId="1" applyFont="1" applyFill="1" applyBorder="1" applyAlignment="1" applyProtection="1">
      <alignment horizontal="left" vertical="center"/>
      <protection locked="0"/>
    </xf>
    <xf numFmtId="0" fontId="30" fillId="8" borderId="5" xfId="1" applyFont="1" applyFill="1" applyBorder="1" applyAlignment="1" applyProtection="1">
      <alignment horizontal="left" vertical="center"/>
      <protection locked="0"/>
    </xf>
    <xf numFmtId="0" fontId="30" fillId="8" borderId="3" xfId="1" applyFont="1" applyFill="1" applyBorder="1" applyAlignment="1">
      <alignment horizontal="center" vertical="center" wrapText="1"/>
    </xf>
    <xf numFmtId="0" fontId="30" fillId="8" borderId="6" xfId="1" applyFont="1" applyFill="1" applyBorder="1" applyAlignment="1">
      <alignment horizontal="center" vertical="center" wrapText="1"/>
    </xf>
    <xf numFmtId="0" fontId="47" fillId="0" borderId="0" xfId="0" applyFont="1" applyAlignment="1">
      <alignment horizontal="center" vertical="center"/>
    </xf>
    <xf numFmtId="0" fontId="0" fillId="0" borderId="0" xfId="0" applyAlignment="1">
      <alignment horizontal="center" vertical="center"/>
    </xf>
    <xf numFmtId="0" fontId="46" fillId="0" borderId="14" xfId="0" applyFont="1" applyBorder="1" applyAlignment="1">
      <alignment horizontal="left" vertical="center"/>
    </xf>
    <xf numFmtId="0" fontId="46" fillId="0" borderId="15" xfId="0" applyFont="1" applyBorder="1" applyAlignment="1">
      <alignment horizontal="left" vertical="center"/>
    </xf>
    <xf numFmtId="0" fontId="46" fillId="0" borderId="13" xfId="0" applyFont="1" applyBorder="1" applyAlignment="1">
      <alignment horizontal="left" vertical="center"/>
    </xf>
  </cellXfs>
  <cellStyles count="6">
    <cellStyle name="ハイパーリンク" xfId="5" builtinId="8"/>
    <cellStyle name="標準" xfId="0" builtinId="0"/>
    <cellStyle name="標準 2" xfId="2" xr:uid="{00000000-0005-0000-0000-000002000000}"/>
    <cellStyle name="標準 3" xfId="3" xr:uid="{00000000-0005-0000-0000-000003000000}"/>
    <cellStyle name="標準 4" xfId="1" xr:uid="{00000000-0005-0000-0000-000004000000}"/>
    <cellStyle name="標準 5" xfId="4" xr:uid="{00000000-0005-0000-0000-000005000000}"/>
  </cellStyles>
  <dxfs count="0"/>
  <tableStyles count="0" defaultTableStyle="TableStyleMedium9" defaultPivotStyle="PivotStyleLight16"/>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22269;&#36027;&#30041;&#23398;&#29983;&#20418;\&#24179;&#25104;29&#24180;&#24230;\12%20&#21215;&#38598;&#35201;&#38917;\2018&#24180;&#24230;\&#22823;&#23398;&#25512;&#34214;&#65288;&#30740;&#31350;&#12539;&#23398;&#37096;&#65306;SGU%202018&#26149;&#65289;\03&#65288;&#21029;&#32025;&#27096;&#24335;1,2&#65289;&#25512;&#34214;&#35519;&#26360;&#12539;&#25512;&#34214;&#32773;&#19968;&#35239;&#65288;SGU&#26528;&#65289;&#65288;&#35211;&#12360;&#28040;&#12375;&#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230.0.12\&#22269;&#36027;&#30041;&#23398;&#29983;&#23460;\&#22269;&#36027;&#30041;&#23398;&#29983;&#20418;\&#24179;&#25104;30&#24180;&#24230;\11%20&#12473;&#12540;&#12497;&#12540;&#12464;&#12525;&#12540;&#12496;&#12523;&#21109;&#25104;&#25903;&#25588;&#20107;&#26989;\2019&#24180;&#24230;&#65288;4&#26376;&#38283;&#22987;&#65289;&#12473;&#12540;&#12497;&#12540;&#12464;&#12525;&#12540;&#12496;&#12523;&#22823;&#23398;\03&#12288;&#36865;&#20184;\04&#65288;&#21029;&#32025;&#27096;&#24335;&#65297;&#12539;&#65298;&#65289;&#25512;&#34214;&#35519;&#26360;&#12539;&#25512;&#34214;&#32773;&#19968;&#35239;&#12304;&#12473;&#12540;&#12497;&#12540;&#12464;&#12525;&#12540;&#12496;&#12523;&#26528;&#123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1"/>
      <sheetName val="推薦者一覧"/>
      <sheetName val="プルダウン参照"/>
      <sheetName val="推薦調書作成例"/>
      <sheetName val="（必ずお読みください）推薦調書作成要領"/>
      <sheetName val="提出前チェックシート"/>
      <sheetName val="データ（学校番号・国番号等）"/>
    </sheetNames>
    <sheetDataSet>
      <sheetData sheetId="0"/>
      <sheetData sheetId="1"/>
      <sheetData sheetId="2"/>
      <sheetData sheetId="3"/>
      <sheetData sheetId="4"/>
      <sheetData sheetId="5"/>
      <sheetData sheetId="6">
        <row r="2">
          <cell r="C2" t="str">
            <v>M</v>
          </cell>
          <cell r="G2" t="str">
            <v>学部1</v>
          </cell>
          <cell r="J2" t="str">
            <v>―</v>
          </cell>
          <cell r="K2" t="str">
            <v>―</v>
          </cell>
          <cell r="L2" t="str">
            <v>―</v>
          </cell>
          <cell r="M2" t="str">
            <v>―</v>
          </cell>
          <cell r="N2" t="str">
            <v>―</v>
          </cell>
          <cell r="O2" t="str">
            <v>通知及び意思確認済み</v>
          </cell>
          <cell r="P2" t="str">
            <v>―</v>
          </cell>
        </row>
        <row r="3">
          <cell r="C3" t="str">
            <v>F</v>
          </cell>
          <cell r="G3" t="str">
            <v>学部2</v>
          </cell>
          <cell r="J3">
            <v>1970</v>
          </cell>
          <cell r="K3" t="str">
            <v>10</v>
          </cell>
          <cell r="L3">
            <v>1</v>
          </cell>
          <cell r="M3">
            <v>1</v>
          </cell>
          <cell r="N3" t="str">
            <v>N1</v>
          </cell>
          <cell r="P3" t="str">
            <v>便宜供与不要</v>
          </cell>
        </row>
        <row r="4">
          <cell r="G4" t="str">
            <v>学部3</v>
          </cell>
          <cell r="J4">
            <v>1971</v>
          </cell>
          <cell r="K4" t="str">
            <v>11</v>
          </cell>
          <cell r="L4">
            <v>2</v>
          </cell>
          <cell r="M4">
            <v>2</v>
          </cell>
          <cell r="N4" t="str">
            <v>N2</v>
          </cell>
          <cell r="P4" t="str">
            <v>&lt;アジア地域&gt;</v>
          </cell>
        </row>
        <row r="5">
          <cell r="G5" t="str">
            <v>学部4</v>
          </cell>
          <cell r="J5">
            <v>1972</v>
          </cell>
          <cell r="K5" t="str">
            <v>12</v>
          </cell>
          <cell r="L5">
            <v>3</v>
          </cell>
          <cell r="M5">
            <v>3</v>
          </cell>
          <cell r="N5" t="str">
            <v>N3</v>
          </cell>
          <cell r="P5" t="str">
            <v>インド大</v>
          </cell>
        </row>
        <row r="6">
          <cell r="G6" t="str">
            <v>学部5</v>
          </cell>
          <cell r="J6">
            <v>1973</v>
          </cell>
          <cell r="K6" t="str">
            <v>13</v>
          </cell>
          <cell r="L6">
            <v>4</v>
          </cell>
          <cell r="M6">
            <v>4</v>
          </cell>
          <cell r="N6" t="str">
            <v>N4</v>
          </cell>
          <cell r="P6" t="str">
            <v xml:space="preserve">  コルカタ総</v>
          </cell>
        </row>
        <row r="7">
          <cell r="G7" t="str">
            <v>学部6</v>
          </cell>
          <cell r="J7">
            <v>1974</v>
          </cell>
          <cell r="K7" t="str">
            <v>14</v>
          </cell>
          <cell r="L7">
            <v>5</v>
          </cell>
          <cell r="M7">
            <v>5</v>
          </cell>
          <cell r="N7" t="str">
            <v>N5</v>
          </cell>
          <cell r="P7" t="str">
            <v xml:space="preserve">  チェンナイ総</v>
          </cell>
        </row>
        <row r="8">
          <cell r="G8" t="str">
            <v>修士1</v>
          </cell>
          <cell r="J8">
            <v>1975</v>
          </cell>
          <cell r="K8" t="str">
            <v>15</v>
          </cell>
          <cell r="L8">
            <v>6</v>
          </cell>
          <cell r="M8">
            <v>6</v>
          </cell>
          <cell r="P8" t="str">
            <v xml:space="preserve">  ベンガルール総</v>
          </cell>
        </row>
        <row r="9">
          <cell r="G9" t="str">
            <v>修士2</v>
          </cell>
          <cell r="J9">
            <v>1976</v>
          </cell>
          <cell r="K9" t="str">
            <v>16</v>
          </cell>
          <cell r="L9">
            <v>7</v>
          </cell>
          <cell r="M9">
            <v>7</v>
          </cell>
          <cell r="P9" t="str">
            <v xml:space="preserve">  ムンバイ総</v>
          </cell>
        </row>
        <row r="10">
          <cell r="G10" t="str">
            <v>専門1</v>
          </cell>
          <cell r="J10">
            <v>1977</v>
          </cell>
          <cell r="K10" t="str">
            <v>17</v>
          </cell>
          <cell r="L10">
            <v>8</v>
          </cell>
          <cell r="M10">
            <v>8</v>
          </cell>
          <cell r="P10" t="str">
            <v>インドネシア大</v>
          </cell>
        </row>
        <row r="11">
          <cell r="G11" t="str">
            <v>専門2</v>
          </cell>
          <cell r="J11">
            <v>1978</v>
          </cell>
          <cell r="K11" t="str">
            <v>18</v>
          </cell>
          <cell r="L11">
            <v>9</v>
          </cell>
          <cell r="M11">
            <v>9</v>
          </cell>
          <cell r="P11" t="str">
            <v xml:space="preserve">  スラバヤ総</v>
          </cell>
        </row>
        <row r="12">
          <cell r="G12" t="str">
            <v>博士1</v>
          </cell>
          <cell r="J12">
            <v>1979</v>
          </cell>
          <cell r="K12" t="str">
            <v>19</v>
          </cell>
          <cell r="L12">
            <v>10</v>
          </cell>
          <cell r="M12">
            <v>10</v>
          </cell>
          <cell r="P12" t="str">
            <v>　マカッサル事
　(ｽﾗﾊﾞﾔ総)</v>
          </cell>
        </row>
        <row r="13">
          <cell r="G13" t="str">
            <v>博士2</v>
          </cell>
          <cell r="J13">
            <v>1980</v>
          </cell>
          <cell r="K13" t="str">
            <v>20</v>
          </cell>
          <cell r="L13">
            <v>11</v>
          </cell>
          <cell r="M13">
            <v>11</v>
          </cell>
          <cell r="P13" t="str">
            <v xml:space="preserve">  デンパサール総</v>
          </cell>
        </row>
        <row r="14">
          <cell r="G14" t="str">
            <v>博士3</v>
          </cell>
          <cell r="J14">
            <v>1981</v>
          </cell>
          <cell r="K14" t="str">
            <v>21</v>
          </cell>
          <cell r="L14">
            <v>12</v>
          </cell>
          <cell r="M14">
            <v>12</v>
          </cell>
          <cell r="P14" t="str">
            <v xml:space="preserve">  メダン総</v>
          </cell>
        </row>
        <row r="15">
          <cell r="G15" t="str">
            <v>博士4</v>
          </cell>
          <cell r="J15">
            <v>1982</v>
          </cell>
          <cell r="K15" t="str">
            <v>22</v>
          </cell>
          <cell r="M15">
            <v>13</v>
          </cell>
          <cell r="P15" t="str">
            <v>カンボジア大</v>
          </cell>
        </row>
        <row r="16">
          <cell r="J16">
            <v>1983</v>
          </cell>
          <cell r="K16" t="str">
            <v>23</v>
          </cell>
          <cell r="M16">
            <v>14</v>
          </cell>
          <cell r="P16" t="str">
            <v>シンガポール大</v>
          </cell>
        </row>
        <row r="17">
          <cell r="J17">
            <v>1984</v>
          </cell>
          <cell r="K17" t="str">
            <v>24</v>
          </cell>
          <cell r="M17">
            <v>15</v>
          </cell>
          <cell r="P17" t="str">
            <v>スリランカ大</v>
          </cell>
        </row>
        <row r="18">
          <cell r="J18">
            <v>1985</v>
          </cell>
          <cell r="K18" t="str">
            <v>25</v>
          </cell>
          <cell r="M18">
            <v>16</v>
          </cell>
          <cell r="P18" t="str">
            <v>タイ大</v>
          </cell>
        </row>
        <row r="19">
          <cell r="J19">
            <v>1986</v>
          </cell>
          <cell r="K19" t="str">
            <v>26</v>
          </cell>
          <cell r="M19">
            <v>17</v>
          </cell>
          <cell r="P19" t="str">
            <v xml:space="preserve">  チェンマイ総</v>
          </cell>
        </row>
        <row r="20">
          <cell r="J20">
            <v>1987</v>
          </cell>
          <cell r="K20" t="str">
            <v>27</v>
          </cell>
          <cell r="M20">
            <v>18</v>
          </cell>
          <cell r="P20" t="str">
            <v>韓国大</v>
          </cell>
        </row>
        <row r="21">
          <cell r="J21">
            <v>1988</v>
          </cell>
          <cell r="K21" t="str">
            <v>28</v>
          </cell>
          <cell r="M21">
            <v>19</v>
          </cell>
          <cell r="P21" t="str">
            <v xml:space="preserve">  済州総</v>
          </cell>
        </row>
        <row r="22">
          <cell r="J22">
            <v>1989</v>
          </cell>
          <cell r="K22" t="str">
            <v>29</v>
          </cell>
          <cell r="M22">
            <v>20</v>
          </cell>
          <cell r="P22" t="str">
            <v xml:space="preserve">  釜山総</v>
          </cell>
        </row>
        <row r="23">
          <cell r="J23">
            <v>1990</v>
          </cell>
          <cell r="K23" t="str">
            <v>30</v>
          </cell>
          <cell r="M23">
            <v>21</v>
          </cell>
          <cell r="P23" t="str">
            <v>中国大</v>
          </cell>
        </row>
        <row r="24">
          <cell r="J24">
            <v>1991</v>
          </cell>
          <cell r="M24">
            <v>22</v>
          </cell>
          <cell r="P24" t="str">
            <v xml:space="preserve">  広州総</v>
          </cell>
        </row>
        <row r="25">
          <cell r="J25">
            <v>1992</v>
          </cell>
          <cell r="M25">
            <v>23</v>
          </cell>
          <cell r="P25" t="str">
            <v xml:space="preserve">  上海総</v>
          </cell>
        </row>
        <row r="26">
          <cell r="J26">
            <v>1993</v>
          </cell>
          <cell r="M26">
            <v>24</v>
          </cell>
          <cell r="P26" t="str">
            <v xml:space="preserve">  重慶総</v>
          </cell>
        </row>
        <row r="27">
          <cell r="J27">
            <v>1994</v>
          </cell>
          <cell r="M27">
            <v>25</v>
          </cell>
          <cell r="P27" t="str">
            <v xml:space="preserve">  瀋陽総</v>
          </cell>
        </row>
        <row r="28">
          <cell r="J28">
            <v>1995</v>
          </cell>
          <cell r="M28">
            <v>26</v>
          </cell>
          <cell r="P28" t="str">
            <v>　大連事
　（瀋陽総）</v>
          </cell>
        </row>
        <row r="29">
          <cell r="J29">
            <v>1996</v>
          </cell>
          <cell r="M29">
            <v>27</v>
          </cell>
          <cell r="P29" t="str">
            <v xml:space="preserve">  青島総</v>
          </cell>
        </row>
        <row r="30">
          <cell r="J30">
            <v>1997</v>
          </cell>
          <cell r="M30">
            <v>28</v>
          </cell>
          <cell r="P30" t="str">
            <v xml:space="preserve">  香港総</v>
          </cell>
        </row>
        <row r="31">
          <cell r="J31">
            <v>1998</v>
          </cell>
          <cell r="M31">
            <v>29</v>
          </cell>
          <cell r="P31" t="str">
            <v>ネパール大</v>
          </cell>
        </row>
        <row r="32">
          <cell r="J32">
            <v>1999</v>
          </cell>
          <cell r="M32">
            <v>30</v>
          </cell>
          <cell r="P32" t="str">
            <v>パキスタン大</v>
          </cell>
        </row>
        <row r="33">
          <cell r="J33">
            <v>2000</v>
          </cell>
          <cell r="M33">
            <v>31</v>
          </cell>
          <cell r="P33" t="str">
            <v xml:space="preserve">  カラチ総</v>
          </cell>
        </row>
        <row r="34">
          <cell r="J34">
            <v>2001</v>
          </cell>
          <cell r="P34" t="str">
            <v>ﾊﾞﾝｸﾞﾗﾃﾞｼｭ大</v>
          </cell>
        </row>
        <row r="35">
          <cell r="J35">
            <v>2002</v>
          </cell>
          <cell r="P35" t="str">
            <v>東ティモール大</v>
          </cell>
        </row>
        <row r="36">
          <cell r="J36">
            <v>2003</v>
          </cell>
          <cell r="P36" t="str">
            <v>フィリピン大</v>
          </cell>
        </row>
        <row r="37">
          <cell r="J37">
            <v>2004</v>
          </cell>
          <cell r="P37" t="str">
            <v>　セブ事
　(ﾌｨﾘﾋﾟﾝ大）</v>
          </cell>
        </row>
        <row r="38">
          <cell r="J38">
            <v>2005</v>
          </cell>
          <cell r="P38" t="str">
            <v>　ダバオ事
　（ﾌｨﾘﾋﾟﾝ大）</v>
          </cell>
        </row>
        <row r="39">
          <cell r="J39">
            <v>2006</v>
          </cell>
          <cell r="P39" t="str">
            <v>ブルネイ大</v>
          </cell>
        </row>
        <row r="40">
          <cell r="J40">
            <v>2007</v>
          </cell>
          <cell r="P40" t="str">
            <v>ベトナム大</v>
          </cell>
        </row>
        <row r="41">
          <cell r="J41">
            <v>2008</v>
          </cell>
          <cell r="P41" t="str">
            <v xml:space="preserve">  ホーチミン総</v>
          </cell>
        </row>
        <row r="42">
          <cell r="J42">
            <v>2009</v>
          </cell>
          <cell r="P42" t="str">
            <v>マレーシア大</v>
          </cell>
        </row>
        <row r="43">
          <cell r="J43">
            <v>2010</v>
          </cell>
          <cell r="P43" t="str">
            <v>　コタキナバル事
　(ﾏﾚｰｼｱ大）</v>
          </cell>
        </row>
        <row r="44">
          <cell r="J44">
            <v>2011</v>
          </cell>
          <cell r="P44" t="str">
            <v xml:space="preserve">  ペナン総</v>
          </cell>
        </row>
        <row r="45">
          <cell r="J45">
            <v>2012</v>
          </cell>
          <cell r="P45" t="str">
            <v>ミャンマー大</v>
          </cell>
        </row>
        <row r="46">
          <cell r="J46">
            <v>2013</v>
          </cell>
          <cell r="P46" t="str">
            <v>モルディブ大</v>
          </cell>
        </row>
        <row r="47">
          <cell r="J47">
            <v>2014</v>
          </cell>
          <cell r="P47" t="str">
            <v>モンゴル大</v>
          </cell>
        </row>
        <row r="48">
          <cell r="J48">
            <v>2015</v>
          </cell>
          <cell r="P48" t="str">
            <v>ラオス大</v>
          </cell>
        </row>
        <row r="49">
          <cell r="J49">
            <v>2016</v>
          </cell>
          <cell r="P49" t="str">
            <v>&lt;大洋州地域&gt;</v>
          </cell>
        </row>
        <row r="50">
          <cell r="J50">
            <v>2017</v>
          </cell>
          <cell r="P50" t="str">
            <v>豪州大</v>
          </cell>
        </row>
        <row r="51">
          <cell r="J51">
            <v>2018</v>
          </cell>
          <cell r="P51" t="str">
            <v xml:space="preserve">  シドニー総</v>
          </cell>
        </row>
        <row r="52">
          <cell r="J52">
            <v>2019</v>
          </cell>
          <cell r="P52" t="str">
            <v xml:space="preserve">  パース総</v>
          </cell>
        </row>
        <row r="53">
          <cell r="J53">
            <v>2020</v>
          </cell>
          <cell r="P53" t="str">
            <v xml:space="preserve">  ブリスベン総</v>
          </cell>
        </row>
        <row r="54">
          <cell r="J54">
            <v>2021</v>
          </cell>
          <cell r="P54" t="str">
            <v>　ケアンズ事
　（ﾌﾞﾘｽﾍﾞﾝ総）</v>
          </cell>
        </row>
        <row r="55">
          <cell r="J55">
            <v>2022</v>
          </cell>
          <cell r="P55" t="str">
            <v xml:space="preserve">  メルボルン総</v>
          </cell>
        </row>
        <row r="56">
          <cell r="P56" t="str">
            <v>サモア大</v>
          </cell>
        </row>
        <row r="57">
          <cell r="P57" t="str">
            <v>ソロモン大</v>
          </cell>
        </row>
        <row r="58">
          <cell r="P58" t="str">
            <v>トンガ大</v>
          </cell>
        </row>
        <row r="59">
          <cell r="P59" t="str">
            <v>ﾆｭｰｼﾞｰﾗﾝﾄﾞ大</v>
          </cell>
        </row>
        <row r="60">
          <cell r="P60" t="str">
            <v>　ｸﾗｲｽﾄﾁｬｰﾁ事
　（ＮＺ大）</v>
          </cell>
        </row>
        <row r="61">
          <cell r="P61" t="str">
            <v xml:space="preserve">  オークランド総</v>
          </cell>
        </row>
        <row r="62">
          <cell r="P62" t="str">
            <v>ﾊﾟﾌﾟｱﾆｭｰｷﾞﾆｱ大</v>
          </cell>
        </row>
        <row r="63">
          <cell r="P63" t="str">
            <v>パラオ大</v>
          </cell>
        </row>
        <row r="64">
          <cell r="P64" t="str">
            <v>フィジー大</v>
          </cell>
        </row>
        <row r="65">
          <cell r="P65" t="str">
            <v>マーシャル大</v>
          </cell>
        </row>
        <row r="66">
          <cell r="P66" t="str">
            <v>ミクロネシア大</v>
          </cell>
        </row>
        <row r="67">
          <cell r="P67" t="str">
            <v>&lt;北米地域&gt;</v>
          </cell>
        </row>
        <row r="68">
          <cell r="P68" t="str">
            <v>米国大</v>
          </cell>
        </row>
        <row r="69">
          <cell r="P69" t="str">
            <v xml:space="preserve">  アトランタ総</v>
          </cell>
        </row>
        <row r="70">
          <cell r="P70" t="str">
            <v xml:space="preserve">  ｻﾝﾌﾗﾝｼｽｺ総</v>
          </cell>
        </row>
        <row r="71">
          <cell r="P71" t="str">
            <v xml:space="preserve">  シアトル総</v>
          </cell>
        </row>
        <row r="72">
          <cell r="P72" t="str">
            <v>　アンカレジ事
　（ｼｱﾄﾙ総）</v>
          </cell>
        </row>
        <row r="73">
          <cell r="P73" t="str">
            <v>　ポートランド事
　(ｼｱﾄﾙ総）</v>
          </cell>
        </row>
        <row r="74">
          <cell r="P74" t="str">
            <v xml:space="preserve">  シカゴ総</v>
          </cell>
        </row>
        <row r="75">
          <cell r="P75" t="str">
            <v xml:space="preserve">  デトロイト総</v>
          </cell>
        </row>
        <row r="76">
          <cell r="P76" t="str">
            <v xml:space="preserve">  デンバー総</v>
          </cell>
        </row>
        <row r="77">
          <cell r="P77" t="str">
            <v xml:space="preserve">  ナッシュビル総</v>
          </cell>
        </row>
        <row r="78">
          <cell r="P78" t="str">
            <v xml:space="preserve">  ニューヨーク総</v>
          </cell>
        </row>
        <row r="79">
          <cell r="P79" t="str">
            <v xml:space="preserve">  ハガッニャ総</v>
          </cell>
        </row>
        <row r="80">
          <cell r="P80" t="str">
            <v>　サイパン事
　(ﾊｶﾞｯﾆｬ総）</v>
          </cell>
        </row>
        <row r="81">
          <cell r="P81" t="str">
            <v xml:space="preserve">  ヒューストン総</v>
          </cell>
        </row>
        <row r="82">
          <cell r="P82" t="str">
            <v xml:space="preserve">  ボストン総</v>
          </cell>
        </row>
        <row r="83">
          <cell r="P83" t="str">
            <v xml:space="preserve">  ホノルル総</v>
          </cell>
        </row>
        <row r="84">
          <cell r="P84" t="str">
            <v xml:space="preserve">  マイアミ総</v>
          </cell>
        </row>
        <row r="85">
          <cell r="P85" t="str">
            <v xml:space="preserve">  ロサンゼルス総</v>
          </cell>
        </row>
        <row r="86">
          <cell r="P86" t="str">
            <v>カナダ大</v>
          </cell>
        </row>
        <row r="87">
          <cell r="P87" t="str">
            <v xml:space="preserve">  カルガリー総</v>
          </cell>
        </row>
        <row r="88">
          <cell r="P88" t="str">
            <v xml:space="preserve">  トロント総</v>
          </cell>
        </row>
        <row r="89">
          <cell r="P89" t="str">
            <v xml:space="preserve">  バンクーバー総</v>
          </cell>
        </row>
        <row r="90">
          <cell r="P90" t="str">
            <v xml:space="preserve">  モントリオール総</v>
          </cell>
        </row>
        <row r="91">
          <cell r="P91" t="str">
            <v>&lt;中南米地域&gt;</v>
          </cell>
        </row>
        <row r="92">
          <cell r="P92" t="str">
            <v>アルゼンチン大</v>
          </cell>
        </row>
        <row r="93">
          <cell r="P93" t="str">
            <v>ウルグアイ大</v>
          </cell>
        </row>
        <row r="94">
          <cell r="P94" t="str">
            <v>エクアドル大</v>
          </cell>
        </row>
        <row r="95">
          <cell r="P95" t="str">
            <v>エルサルバドル大</v>
          </cell>
        </row>
        <row r="96">
          <cell r="P96" t="str">
            <v>キューバ大</v>
          </cell>
        </row>
        <row r="97">
          <cell r="P97" t="str">
            <v>グアテマラ大</v>
          </cell>
        </row>
        <row r="98">
          <cell r="P98" t="str">
            <v>コスタリカ大</v>
          </cell>
        </row>
        <row r="99">
          <cell r="P99" t="str">
            <v>コロンビア大</v>
          </cell>
        </row>
        <row r="100">
          <cell r="P100" t="str">
            <v>ジャマイカ大</v>
          </cell>
        </row>
        <row r="101">
          <cell r="P101" t="str">
            <v>チリ大</v>
          </cell>
        </row>
        <row r="102">
          <cell r="P102" t="str">
            <v>ドミニカ(共)大</v>
          </cell>
        </row>
        <row r="103">
          <cell r="P103" t="str">
            <v>ﾄﾘﾆﾀﾞｰﾄﾞ・ﾄﾊﾞｺﾞ大</v>
          </cell>
        </row>
        <row r="104">
          <cell r="P104" t="str">
            <v>ニカラグア大</v>
          </cell>
        </row>
        <row r="105">
          <cell r="P105" t="str">
            <v>ハイチ大</v>
          </cell>
        </row>
        <row r="106">
          <cell r="P106" t="str">
            <v>パナマ大</v>
          </cell>
        </row>
        <row r="107">
          <cell r="P107" t="str">
            <v>パラグアイ大</v>
          </cell>
        </row>
        <row r="108">
          <cell r="P108" t="str">
            <v>　ｴﾝｶﾙﾅｼｵﾝ事
　（ﾊﾟﾗｸﾞｱｲ大）</v>
          </cell>
        </row>
        <row r="109">
          <cell r="P109" t="str">
            <v>バルバドス大</v>
          </cell>
        </row>
        <row r="110">
          <cell r="P110" t="str">
            <v>ブラジル大</v>
          </cell>
        </row>
        <row r="111">
          <cell r="P111" t="str">
            <v>　ベレン事
　（ﾌﾞﾗｼﾞﾙ大）</v>
          </cell>
        </row>
        <row r="112">
          <cell r="P112" t="str">
            <v>　レシフェ事
　(ﾌﾞﾗｼﾞﾙ大）</v>
          </cell>
        </row>
        <row r="113">
          <cell r="P113" t="str">
            <v xml:space="preserve">  クリチバ総</v>
          </cell>
        </row>
        <row r="114">
          <cell r="P114" t="str">
            <v>　ﾎﾟﾙﾄｱﾚｸﾞﾚ事
　(ｸﾘﾁﾊﾞ総）</v>
          </cell>
        </row>
        <row r="115">
          <cell r="P115" t="str">
            <v xml:space="preserve">  サンパウロ総</v>
          </cell>
        </row>
        <row r="116">
          <cell r="P116" t="str">
            <v xml:space="preserve">  マナウス総</v>
          </cell>
        </row>
        <row r="117">
          <cell r="P117" t="str">
            <v xml:space="preserve">  ﾘｵﾃﾞｼﾞｬﾈｲﾛ総</v>
          </cell>
        </row>
        <row r="118">
          <cell r="P118" t="str">
            <v>ベネズエラ大</v>
          </cell>
        </row>
        <row r="119">
          <cell r="P119" t="str">
            <v>ペルー大</v>
          </cell>
        </row>
        <row r="120">
          <cell r="P120" t="str">
            <v>ボリビア大</v>
          </cell>
        </row>
        <row r="121">
          <cell r="P121" t="str">
            <v>　サンタクルス事
　(ﾎﾞﾘﾋﾞｱ大）</v>
          </cell>
        </row>
        <row r="122">
          <cell r="P122" t="str">
            <v>ホンジュラス大</v>
          </cell>
        </row>
        <row r="123">
          <cell r="P123" t="str">
            <v>メキシコ大</v>
          </cell>
        </row>
        <row r="124">
          <cell r="P124" t="str">
            <v xml:space="preserve">  レオン総</v>
          </cell>
        </row>
        <row r="125">
          <cell r="P125" t="str">
            <v>&lt;欧州地域&gt;</v>
          </cell>
        </row>
        <row r="126">
          <cell r="P126" t="str">
            <v>アイスランド大</v>
          </cell>
        </row>
        <row r="127">
          <cell r="P127" t="str">
            <v>アイルランド大</v>
          </cell>
        </row>
        <row r="128">
          <cell r="P128" t="str">
            <v>ｱｾﾞﾙﾊﾞｲｼﾞｬﾝ大</v>
          </cell>
        </row>
        <row r="129">
          <cell r="P129" t="str">
            <v>アルバニア大</v>
          </cell>
        </row>
        <row r="130">
          <cell r="P130" t="str">
            <v>アルメニア大</v>
          </cell>
        </row>
        <row r="131">
          <cell r="P131" t="str">
            <v>イタリア大</v>
          </cell>
        </row>
        <row r="132">
          <cell r="P132" t="str">
            <v xml:space="preserve">  ミラノ総</v>
          </cell>
        </row>
        <row r="133">
          <cell r="P133" t="str">
            <v>ウクライナ大</v>
          </cell>
        </row>
        <row r="134">
          <cell r="P134" t="str">
            <v>ウズベキスタン大</v>
          </cell>
        </row>
        <row r="135">
          <cell r="P135" t="str">
            <v>英国大</v>
          </cell>
        </row>
        <row r="136">
          <cell r="P136" t="str">
            <v xml:space="preserve">  エディンバラ総</v>
          </cell>
        </row>
        <row r="137">
          <cell r="P137" t="str">
            <v>エストニア大</v>
          </cell>
        </row>
        <row r="138">
          <cell r="P138" t="str">
            <v>オーストリア大</v>
          </cell>
        </row>
        <row r="139">
          <cell r="P139" t="str">
            <v>オランダ大</v>
          </cell>
        </row>
        <row r="140">
          <cell r="P140" t="str">
            <v>カザフスタン大</v>
          </cell>
        </row>
        <row r="141">
          <cell r="P141" t="str">
            <v>ギリシャ大</v>
          </cell>
        </row>
        <row r="142">
          <cell r="P142" t="str">
            <v>キルギス大</v>
          </cell>
        </row>
        <row r="143">
          <cell r="P143" t="str">
            <v>クロアチア大</v>
          </cell>
        </row>
        <row r="144">
          <cell r="P144" t="str">
            <v>ジョージア大</v>
          </cell>
        </row>
        <row r="145">
          <cell r="P145" t="str">
            <v>スイス大</v>
          </cell>
        </row>
        <row r="146">
          <cell r="P146" t="str">
            <v>　ジュネーブ事
　(ｽｲｽ大）</v>
          </cell>
        </row>
        <row r="147">
          <cell r="P147" t="str">
            <v>スウェーデン大</v>
          </cell>
        </row>
        <row r="148">
          <cell r="P148" t="str">
            <v>スペイン大</v>
          </cell>
        </row>
        <row r="149">
          <cell r="P149" t="str">
            <v>　ラスパルマス事
　(ｽﾍﾟｲﾝ大）</v>
          </cell>
        </row>
        <row r="150">
          <cell r="P150" t="str">
            <v xml:space="preserve">  バルセロナ総</v>
          </cell>
        </row>
        <row r="151">
          <cell r="P151" t="str">
            <v>スロバキア大</v>
          </cell>
        </row>
        <row r="152">
          <cell r="P152" t="str">
            <v>スロベニア大</v>
          </cell>
        </row>
        <row r="153">
          <cell r="P153" t="str">
            <v>セルビア大</v>
          </cell>
        </row>
        <row r="154">
          <cell r="P154" t="str">
            <v>タジキスタン大</v>
          </cell>
        </row>
        <row r="155">
          <cell r="P155" t="str">
            <v>チェコ大</v>
          </cell>
        </row>
        <row r="156">
          <cell r="P156" t="str">
            <v>デンマーク大</v>
          </cell>
        </row>
        <row r="157">
          <cell r="P157" t="str">
            <v>ドイツ大</v>
          </cell>
        </row>
        <row r="158">
          <cell r="P158" t="str">
            <v xml:space="preserve">  ﾃﾞｭｯｾﾙﾄﾞﾙﾌ総</v>
          </cell>
        </row>
        <row r="159">
          <cell r="P159" t="str">
            <v xml:space="preserve">  ハンブルク総</v>
          </cell>
        </row>
        <row r="160">
          <cell r="P160" t="str">
            <v xml:space="preserve">  フランクフルト総</v>
          </cell>
        </row>
        <row r="161">
          <cell r="P161" t="str">
            <v xml:space="preserve">  ミュンヘン総</v>
          </cell>
        </row>
        <row r="162">
          <cell r="P162" t="str">
            <v>ﾄﾙｸﾒﾆｽﾀﾝ大</v>
          </cell>
        </row>
        <row r="163">
          <cell r="P163" t="str">
            <v>ノルウェー大</v>
          </cell>
        </row>
        <row r="164">
          <cell r="P164" t="str">
            <v>バチカン大</v>
          </cell>
        </row>
        <row r="165">
          <cell r="P165" t="str">
            <v>ハンガリー大</v>
          </cell>
        </row>
        <row r="166">
          <cell r="P166" t="str">
            <v>フィンランド大</v>
          </cell>
        </row>
        <row r="167">
          <cell r="P167" t="str">
            <v>フランス大</v>
          </cell>
        </row>
        <row r="168">
          <cell r="P168" t="str">
            <v xml:space="preserve">  ストラスブール総</v>
          </cell>
        </row>
        <row r="169">
          <cell r="P169" t="str">
            <v xml:space="preserve">  マルセイユ総</v>
          </cell>
        </row>
        <row r="170">
          <cell r="P170" t="str">
            <v>　リヨン事
　(ﾏﾙｾｲﾕ総）</v>
          </cell>
        </row>
        <row r="171">
          <cell r="P171" t="str">
            <v>ブルガリア大</v>
          </cell>
        </row>
        <row r="172">
          <cell r="P172" t="str">
            <v>ベラルーシ大</v>
          </cell>
        </row>
        <row r="173">
          <cell r="P173" t="str">
            <v>ベルギー大</v>
          </cell>
        </row>
        <row r="174">
          <cell r="P174" t="str">
            <v>ポーランド大</v>
          </cell>
        </row>
        <row r="175">
          <cell r="P175" t="str">
            <v>ﾎﾞｽﾆｱ･ﾍﾙﾂｪｺﾞﾋﾞﾅ大</v>
          </cell>
        </row>
        <row r="176">
          <cell r="P176" t="str">
            <v>ポルトガル大</v>
          </cell>
        </row>
        <row r="177">
          <cell r="P177" t="str">
            <v>マケドニア大</v>
          </cell>
        </row>
        <row r="178">
          <cell r="P178" t="str">
            <v>モルドバ大</v>
          </cell>
        </row>
        <row r="179">
          <cell r="P179" t="str">
            <v>ラトビア大</v>
          </cell>
        </row>
        <row r="180">
          <cell r="P180" t="str">
            <v>リトアニア大</v>
          </cell>
        </row>
        <row r="181">
          <cell r="P181" t="str">
            <v>ルーマニア大</v>
          </cell>
        </row>
        <row r="182">
          <cell r="P182" t="str">
            <v>ルクセンブルク大</v>
          </cell>
        </row>
        <row r="183">
          <cell r="P183" t="str">
            <v>ロシア大</v>
          </cell>
        </row>
        <row r="184">
          <cell r="P184" t="str">
            <v xml:space="preserve">  ウラジオストク総</v>
          </cell>
        </row>
        <row r="185">
          <cell r="P185" t="str">
            <v xml:space="preserve">  ｻﾝｸﾄﾍﾟﾃﾙﾌﾞﾙｸ総</v>
          </cell>
        </row>
        <row r="186">
          <cell r="P186" t="str">
            <v xml:space="preserve">  ハバロフスク総</v>
          </cell>
        </row>
        <row r="187">
          <cell r="P187" t="str">
            <v xml:space="preserve">  ﾕｼﾞﾉｻﾊﾘﾝｽｸ総</v>
          </cell>
        </row>
        <row r="188">
          <cell r="P188" t="str">
            <v>&lt;中近東地域&gt;</v>
          </cell>
        </row>
        <row r="189">
          <cell r="P189" t="str">
            <v>アフガニスタン大</v>
          </cell>
        </row>
        <row r="190">
          <cell r="P190" t="str">
            <v>ｱﾗﾌﾞ首長国連邦大</v>
          </cell>
        </row>
        <row r="191">
          <cell r="P191" t="str">
            <v xml:space="preserve">  ドバイ総</v>
          </cell>
        </row>
        <row r="192">
          <cell r="P192" t="str">
            <v>イエメン大</v>
          </cell>
        </row>
        <row r="193">
          <cell r="P193" t="str">
            <v>イスラエル大</v>
          </cell>
        </row>
        <row r="194">
          <cell r="P194" t="str">
            <v>　ラマッラ事
　（ｲｽﾗｴﾙ大）</v>
          </cell>
        </row>
        <row r="195">
          <cell r="P195" t="str">
            <v>イラク大</v>
          </cell>
        </row>
        <row r="196">
          <cell r="P196" t="str">
            <v>　エルビル事
　　(ｲﾗｸ大）</v>
          </cell>
        </row>
        <row r="197">
          <cell r="P197" t="str">
            <v>イラン大</v>
          </cell>
        </row>
        <row r="198">
          <cell r="P198" t="str">
            <v>オマーン大</v>
          </cell>
        </row>
        <row r="199">
          <cell r="P199" t="str">
            <v>カタール大</v>
          </cell>
        </row>
        <row r="200">
          <cell r="P200" t="str">
            <v>クウェート大</v>
          </cell>
        </row>
        <row r="201">
          <cell r="P201" t="str">
            <v>サウジアラビア大</v>
          </cell>
        </row>
        <row r="202">
          <cell r="P202" t="str">
            <v xml:space="preserve">  ジッダ総</v>
          </cell>
        </row>
        <row r="203">
          <cell r="P203" t="str">
            <v>シリア大</v>
          </cell>
        </row>
        <row r="204">
          <cell r="P204" t="str">
            <v>トルコ大</v>
          </cell>
        </row>
        <row r="205">
          <cell r="P205" t="str">
            <v xml:space="preserve">  イスタンブール総</v>
          </cell>
        </row>
        <row r="206">
          <cell r="P206" t="str">
            <v>バーレーン大</v>
          </cell>
        </row>
        <row r="207">
          <cell r="P207" t="str">
            <v>ヨルダン大</v>
          </cell>
        </row>
        <row r="208">
          <cell r="P208" t="str">
            <v>レバノン大</v>
          </cell>
        </row>
        <row r="209">
          <cell r="P209" t="str">
            <v>&lt;アフリカ地域&gt;</v>
          </cell>
        </row>
        <row r="210">
          <cell r="P210" t="str">
            <v>アルジェリア大</v>
          </cell>
        </row>
        <row r="211">
          <cell r="P211" t="str">
            <v>アンゴラ大</v>
          </cell>
        </row>
        <row r="212">
          <cell r="P212" t="str">
            <v>ウガンダ大</v>
          </cell>
        </row>
        <row r="213">
          <cell r="P213" t="str">
            <v>エジプト大</v>
          </cell>
        </row>
        <row r="214">
          <cell r="P214" t="str">
            <v>エチオピア大</v>
          </cell>
        </row>
        <row r="215">
          <cell r="P215" t="str">
            <v>ガーナ大</v>
          </cell>
        </row>
        <row r="216">
          <cell r="P216" t="str">
            <v>ガボン大</v>
          </cell>
        </row>
        <row r="217">
          <cell r="P217" t="str">
            <v>カメルーン大</v>
          </cell>
        </row>
        <row r="218">
          <cell r="P218" t="str">
            <v>ギニア大</v>
          </cell>
        </row>
        <row r="219">
          <cell r="P219" t="str">
            <v>ケニア大</v>
          </cell>
        </row>
        <row r="220">
          <cell r="P220" t="str">
            <v>ｺｰﾄｼﾞﾎﾞﾜｰﾙ大</v>
          </cell>
        </row>
        <row r="221">
          <cell r="P221" t="str">
            <v>コンゴ(民)大</v>
          </cell>
        </row>
        <row r="222">
          <cell r="P222" t="str">
            <v>ザンビア大</v>
          </cell>
        </row>
        <row r="223">
          <cell r="P223" t="str">
            <v>ジブチ大</v>
          </cell>
        </row>
        <row r="224">
          <cell r="P224" t="str">
            <v>ジンバブエ大</v>
          </cell>
        </row>
        <row r="225">
          <cell r="P225" t="str">
            <v>スーダン大</v>
          </cell>
        </row>
        <row r="226">
          <cell r="P226" t="str">
            <v>セネガル大</v>
          </cell>
        </row>
        <row r="227">
          <cell r="P227" t="str">
            <v>タンザニア大</v>
          </cell>
        </row>
        <row r="228">
          <cell r="P228" t="str">
            <v>チュニジア大</v>
          </cell>
        </row>
        <row r="229">
          <cell r="P229" t="str">
            <v>ナイジェリア大</v>
          </cell>
        </row>
        <row r="230">
          <cell r="P230" t="str">
            <v>ナミビア大</v>
          </cell>
        </row>
        <row r="231">
          <cell r="P231" t="str">
            <v>ブルキナファソ大</v>
          </cell>
        </row>
        <row r="232">
          <cell r="P232" t="str">
            <v>ベナン大</v>
          </cell>
        </row>
        <row r="233">
          <cell r="P233" t="str">
            <v>ボツワナ大</v>
          </cell>
        </row>
        <row r="234">
          <cell r="P234" t="str">
            <v>マダガスカル大</v>
          </cell>
        </row>
        <row r="235">
          <cell r="P235" t="str">
            <v>マラウイ大</v>
          </cell>
        </row>
        <row r="236">
          <cell r="P236" t="str">
            <v>マリ大</v>
          </cell>
        </row>
        <row r="237">
          <cell r="P237" t="str">
            <v>南アフリカ大</v>
          </cell>
        </row>
        <row r="238">
          <cell r="P238" t="str">
            <v xml:space="preserve">  ケープタウン事
　(南ｱﾌﾘｶ大）</v>
          </cell>
        </row>
        <row r="239">
          <cell r="P239" t="str">
            <v>南スーダン大</v>
          </cell>
        </row>
        <row r="240">
          <cell r="P240" t="str">
            <v>モーリシャス</v>
          </cell>
        </row>
        <row r="241">
          <cell r="P241" t="str">
            <v>モーリタニア大</v>
          </cell>
        </row>
        <row r="242">
          <cell r="P242" t="str">
            <v>モザンビーク大</v>
          </cell>
        </row>
        <row r="243">
          <cell r="P243" t="str">
            <v>モロッコ大</v>
          </cell>
        </row>
        <row r="244">
          <cell r="P244" t="str">
            <v>リビア大</v>
          </cell>
        </row>
        <row r="245">
          <cell r="P245" t="str">
            <v>ルワンダ大</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1"/>
      <sheetName val="推薦者一覧"/>
      <sheetName val="プルダウン参照"/>
      <sheetName val="推薦調書作成要領"/>
      <sheetName val="推薦調書作成例"/>
      <sheetName val="提出前チェックシート"/>
      <sheetName val="データ（学校番号・国番号等）"/>
      <sheetName val="学校番号・国番号"/>
    </sheetNames>
    <sheetDataSet>
      <sheetData sheetId="0"/>
      <sheetData sheetId="1"/>
      <sheetData sheetId="2"/>
      <sheetData sheetId="3"/>
      <sheetData sheetId="4"/>
      <sheetData sheetId="5"/>
      <sheetData sheetId="6">
        <row r="2">
          <cell r="A2" t="str">
            <v>101003</v>
          </cell>
          <cell r="C2" t="str">
            <v>M</v>
          </cell>
          <cell r="D2" t="str">
            <v>101</v>
          </cell>
          <cell r="E2" t="str">
            <v>インド</v>
          </cell>
          <cell r="G2" t="str">
            <v>学部1</v>
          </cell>
          <cell r="J2" t="str">
            <v>―</v>
          </cell>
          <cell r="K2" t="str">
            <v>―</v>
          </cell>
          <cell r="L2" t="str">
            <v>―</v>
          </cell>
          <cell r="M2" t="str">
            <v>―</v>
          </cell>
          <cell r="N2" t="str">
            <v>―</v>
          </cell>
          <cell r="O2" t="str">
            <v>通知及び意思確認済み</v>
          </cell>
          <cell r="P2" t="str">
            <v>―</v>
          </cell>
        </row>
        <row r="3">
          <cell r="A3" t="str">
            <v>102003</v>
          </cell>
          <cell r="C3" t="str">
            <v>F</v>
          </cell>
          <cell r="D3" t="str">
            <v>102</v>
          </cell>
          <cell r="E3" t="str">
            <v>ブータン</v>
          </cell>
          <cell r="G3" t="str">
            <v>学部2</v>
          </cell>
          <cell r="J3">
            <v>1970</v>
          </cell>
          <cell r="K3" t="str">
            <v>10</v>
          </cell>
          <cell r="L3">
            <v>1</v>
          </cell>
          <cell r="M3">
            <v>1</v>
          </cell>
          <cell r="N3" t="str">
            <v>N1</v>
          </cell>
          <cell r="P3" t="str">
            <v>便宜供与不要</v>
          </cell>
        </row>
        <row r="4">
          <cell r="A4" t="str">
            <v>103005</v>
          </cell>
          <cell r="D4" t="str">
            <v>103</v>
          </cell>
          <cell r="E4" t="str">
            <v>インドネシア</v>
          </cell>
          <cell r="G4" t="str">
            <v>学部3</v>
          </cell>
          <cell r="J4">
            <v>1971</v>
          </cell>
          <cell r="K4" t="str">
            <v>11</v>
          </cell>
          <cell r="L4">
            <v>2</v>
          </cell>
          <cell r="M4">
            <v>2</v>
          </cell>
          <cell r="N4" t="str">
            <v>N2</v>
          </cell>
          <cell r="P4" t="str">
            <v>&lt;アジア地域&gt;</v>
          </cell>
        </row>
        <row r="5">
          <cell r="A5" t="str">
            <v>103010</v>
          </cell>
          <cell r="D5" t="str">
            <v>104</v>
          </cell>
          <cell r="E5" t="str">
            <v>カンボジア</v>
          </cell>
          <cell r="G5" t="str">
            <v>学部4</v>
          </cell>
          <cell r="J5">
            <v>1972</v>
          </cell>
          <cell r="K5" t="str">
            <v>12</v>
          </cell>
          <cell r="L5">
            <v>3</v>
          </cell>
          <cell r="M5">
            <v>3</v>
          </cell>
          <cell r="N5" t="str">
            <v>N3</v>
          </cell>
          <cell r="P5" t="str">
            <v>インド大</v>
          </cell>
        </row>
        <row r="6">
          <cell r="A6" t="str">
            <v>103011</v>
          </cell>
          <cell r="D6" t="str">
            <v>105</v>
          </cell>
          <cell r="E6" t="str">
            <v>シンガポール</v>
          </cell>
          <cell r="G6" t="str">
            <v>学部5</v>
          </cell>
          <cell r="J6">
            <v>1973</v>
          </cell>
          <cell r="K6" t="str">
            <v>13</v>
          </cell>
          <cell r="L6">
            <v>4</v>
          </cell>
          <cell r="M6">
            <v>4</v>
          </cell>
          <cell r="N6" t="str">
            <v>N4</v>
          </cell>
          <cell r="P6" t="str">
            <v xml:space="preserve">  コルカタ総</v>
          </cell>
        </row>
        <row r="7">
          <cell r="A7" t="str">
            <v>104003</v>
          </cell>
          <cell r="D7" t="str">
            <v>106</v>
          </cell>
          <cell r="E7" t="str">
            <v>スリランカ</v>
          </cell>
          <cell r="G7" t="str">
            <v>学部6</v>
          </cell>
          <cell r="J7">
            <v>1974</v>
          </cell>
          <cell r="K7" t="str">
            <v>14</v>
          </cell>
          <cell r="L7">
            <v>5</v>
          </cell>
          <cell r="M7">
            <v>5</v>
          </cell>
          <cell r="N7" t="str">
            <v>N5</v>
          </cell>
          <cell r="P7" t="str">
            <v xml:space="preserve">  チェンナイ総</v>
          </cell>
        </row>
        <row r="8">
          <cell r="A8" t="str">
            <v>104004</v>
          </cell>
          <cell r="D8" t="str">
            <v>107</v>
          </cell>
          <cell r="E8" t="str">
            <v>タイ</v>
          </cell>
          <cell r="G8" t="str">
            <v>修士1</v>
          </cell>
          <cell r="J8">
            <v>1975</v>
          </cell>
          <cell r="K8" t="str">
            <v>15</v>
          </cell>
          <cell r="L8">
            <v>6</v>
          </cell>
          <cell r="M8">
            <v>6</v>
          </cell>
          <cell r="P8" t="str">
            <v xml:space="preserve">  ベンガルール総</v>
          </cell>
        </row>
        <row r="9">
          <cell r="A9" t="str">
            <v>104005</v>
          </cell>
          <cell r="D9" t="str">
            <v>108</v>
          </cell>
          <cell r="E9" t="str">
            <v>大韓民国</v>
          </cell>
          <cell r="G9" t="str">
            <v>修士2</v>
          </cell>
          <cell r="J9">
            <v>1976</v>
          </cell>
          <cell r="K9" t="str">
            <v>16</v>
          </cell>
          <cell r="L9">
            <v>7</v>
          </cell>
          <cell r="M9">
            <v>7</v>
          </cell>
          <cell r="P9" t="str">
            <v xml:space="preserve">  ムンバイ総</v>
          </cell>
        </row>
        <row r="10">
          <cell r="A10" t="str">
            <v>104008</v>
          </cell>
          <cell r="D10" t="str">
            <v>109-1</v>
          </cell>
          <cell r="E10" t="str">
            <v>中国</v>
          </cell>
          <cell r="G10" t="str">
            <v>専門1</v>
          </cell>
          <cell r="J10">
            <v>1977</v>
          </cell>
          <cell r="K10" t="str">
            <v>17</v>
          </cell>
          <cell r="L10">
            <v>8</v>
          </cell>
          <cell r="M10">
            <v>8</v>
          </cell>
          <cell r="P10" t="str">
            <v>インドネシア大</v>
          </cell>
        </row>
        <row r="11">
          <cell r="A11" t="str">
            <v>104009</v>
          </cell>
          <cell r="D11" t="str">
            <v>109-2</v>
          </cell>
          <cell r="E11" t="str">
            <v>中国（香港）</v>
          </cell>
          <cell r="G11" t="str">
            <v>専門2</v>
          </cell>
          <cell r="J11">
            <v>1978</v>
          </cell>
          <cell r="K11" t="str">
            <v>18</v>
          </cell>
          <cell r="L11">
            <v>9</v>
          </cell>
          <cell r="M11">
            <v>9</v>
          </cell>
          <cell r="P11" t="str">
            <v xml:space="preserve">  スラバヤ総</v>
          </cell>
        </row>
        <row r="12">
          <cell r="A12" t="str">
            <v>105002</v>
          </cell>
          <cell r="D12" t="str">
            <v>109-3</v>
          </cell>
          <cell r="E12" t="str">
            <v>中国（マカオ）</v>
          </cell>
          <cell r="G12" t="str">
            <v>博士1</v>
          </cell>
          <cell r="J12">
            <v>1979</v>
          </cell>
          <cell r="K12" t="str">
            <v>19</v>
          </cell>
          <cell r="L12">
            <v>10</v>
          </cell>
          <cell r="M12">
            <v>10</v>
          </cell>
          <cell r="P12" t="str">
            <v>　マカッサル事
　(ｽﾗﾊﾞﾔ総)</v>
          </cell>
        </row>
        <row r="13">
          <cell r="A13" t="str">
            <v>105007</v>
          </cell>
          <cell r="D13" t="str">
            <v>112</v>
          </cell>
          <cell r="E13" t="str">
            <v>ネパール</v>
          </cell>
          <cell r="G13" t="str">
            <v>博士2</v>
          </cell>
          <cell r="J13">
            <v>1980</v>
          </cell>
          <cell r="K13" t="str">
            <v>20</v>
          </cell>
          <cell r="L13">
            <v>11</v>
          </cell>
          <cell r="M13">
            <v>11</v>
          </cell>
          <cell r="P13" t="str">
            <v xml:space="preserve">  デンパサール総</v>
          </cell>
        </row>
        <row r="14">
          <cell r="A14" t="str">
            <v>105012</v>
          </cell>
          <cell r="D14" t="str">
            <v>113</v>
          </cell>
          <cell r="E14" t="str">
            <v>パキスタン</v>
          </cell>
          <cell r="G14" t="str">
            <v>博士3</v>
          </cell>
          <cell r="J14">
            <v>1981</v>
          </cell>
          <cell r="K14" t="str">
            <v>21</v>
          </cell>
          <cell r="L14">
            <v>12</v>
          </cell>
          <cell r="M14">
            <v>12</v>
          </cell>
          <cell r="P14" t="str">
            <v xml:space="preserve">  メダン総</v>
          </cell>
        </row>
        <row r="15">
          <cell r="A15" t="str">
            <v>106002</v>
          </cell>
          <cell r="D15" t="str">
            <v>114</v>
          </cell>
          <cell r="E15" t="str">
            <v>バングラデシュ</v>
          </cell>
          <cell r="G15" t="str">
            <v>博士4</v>
          </cell>
          <cell r="J15">
            <v>1982</v>
          </cell>
          <cell r="K15" t="str">
            <v>22</v>
          </cell>
          <cell r="M15">
            <v>13</v>
          </cell>
          <cell r="P15" t="str">
            <v>カンボジア大</v>
          </cell>
        </row>
        <row r="16">
          <cell r="A16" t="str">
            <v>106004</v>
          </cell>
          <cell r="D16" t="str">
            <v>115</v>
          </cell>
          <cell r="E16" t="str">
            <v>東ティモール</v>
          </cell>
          <cell r="J16">
            <v>1983</v>
          </cell>
          <cell r="K16" t="str">
            <v>23</v>
          </cell>
          <cell r="M16">
            <v>14</v>
          </cell>
          <cell r="P16" t="str">
            <v>シンガポール大</v>
          </cell>
        </row>
        <row r="17">
          <cell r="A17" t="str">
            <v>106005</v>
          </cell>
          <cell r="D17" t="str">
            <v>116</v>
          </cell>
          <cell r="E17" t="str">
            <v>フィリピン</v>
          </cell>
          <cell r="J17">
            <v>1984</v>
          </cell>
          <cell r="K17" t="str">
            <v>24</v>
          </cell>
          <cell r="M17">
            <v>15</v>
          </cell>
          <cell r="P17" t="str">
            <v>スリランカ大</v>
          </cell>
        </row>
        <row r="18">
          <cell r="A18" t="str">
            <v>106015</v>
          </cell>
          <cell r="D18" t="str">
            <v>117</v>
          </cell>
          <cell r="E18" t="str">
            <v>ブルネイ</v>
          </cell>
          <cell r="J18">
            <v>1985</v>
          </cell>
          <cell r="K18" t="str">
            <v>25</v>
          </cell>
          <cell r="M18">
            <v>16</v>
          </cell>
          <cell r="P18" t="str">
            <v>タイ大</v>
          </cell>
        </row>
        <row r="19">
          <cell r="A19" t="str">
            <v>107003</v>
          </cell>
          <cell r="D19" t="str">
            <v>118</v>
          </cell>
          <cell r="E19" t="str">
            <v>ベトナム</v>
          </cell>
          <cell r="J19">
            <v>1986</v>
          </cell>
          <cell r="K19" t="str">
            <v>26</v>
          </cell>
          <cell r="M19">
            <v>17</v>
          </cell>
          <cell r="P19" t="str">
            <v xml:space="preserve">  チェンマイ総</v>
          </cell>
        </row>
        <row r="20">
          <cell r="A20" t="str">
            <v>107004</v>
          </cell>
          <cell r="D20" t="str">
            <v>119</v>
          </cell>
          <cell r="E20" t="str">
            <v>マレーシア</v>
          </cell>
          <cell r="J20">
            <v>1987</v>
          </cell>
          <cell r="K20" t="str">
            <v>27</v>
          </cell>
          <cell r="M20">
            <v>18</v>
          </cell>
          <cell r="P20" t="str">
            <v>韓国大</v>
          </cell>
        </row>
        <row r="21">
          <cell r="A21" t="str">
            <v>109001</v>
          </cell>
          <cell r="D21" t="str">
            <v>120</v>
          </cell>
          <cell r="E21" t="str">
            <v>ミャンマー</v>
          </cell>
          <cell r="J21">
            <v>1988</v>
          </cell>
          <cell r="K21" t="str">
            <v>28</v>
          </cell>
          <cell r="M21">
            <v>19</v>
          </cell>
          <cell r="P21" t="str">
            <v xml:space="preserve">  済州総</v>
          </cell>
        </row>
        <row r="22">
          <cell r="A22" t="str">
            <v>109006</v>
          </cell>
          <cell r="D22" t="str">
            <v>121</v>
          </cell>
          <cell r="E22" t="str">
            <v>モンゴル</v>
          </cell>
          <cell r="J22">
            <v>1989</v>
          </cell>
          <cell r="K22" t="str">
            <v>29</v>
          </cell>
          <cell r="M22">
            <v>20</v>
          </cell>
          <cell r="P22" t="str">
            <v xml:space="preserve">  釜山総</v>
          </cell>
        </row>
        <row r="23">
          <cell r="A23" t="str">
            <v>202003</v>
          </cell>
          <cell r="D23" t="str">
            <v>122</v>
          </cell>
          <cell r="E23" t="str">
            <v>モルディブ</v>
          </cell>
          <cell r="J23">
            <v>1990</v>
          </cell>
          <cell r="K23" t="str">
            <v>30</v>
          </cell>
          <cell r="M23">
            <v>21</v>
          </cell>
          <cell r="P23" t="str">
            <v>中国大</v>
          </cell>
        </row>
        <row r="24">
          <cell r="A24" t="str">
            <v>202009</v>
          </cell>
          <cell r="D24" t="str">
            <v>123</v>
          </cell>
          <cell r="E24" t="str">
            <v>ラオス</v>
          </cell>
          <cell r="J24">
            <v>1991</v>
          </cell>
          <cell r="M24">
            <v>22</v>
          </cell>
          <cell r="P24" t="str">
            <v xml:space="preserve">  広州総</v>
          </cell>
        </row>
        <row r="25">
          <cell r="A25" t="str">
            <v>303045</v>
          </cell>
          <cell r="D25" t="str">
            <v>190</v>
          </cell>
          <cell r="E25" t="str">
            <v>その他（アジア地域）</v>
          </cell>
          <cell r="J25">
            <v>1992</v>
          </cell>
          <cell r="M25">
            <v>23</v>
          </cell>
          <cell r="P25" t="str">
            <v xml:space="preserve">  上海総</v>
          </cell>
        </row>
        <row r="26">
          <cell r="A26" t="str">
            <v>304010</v>
          </cell>
          <cell r="D26" t="str">
            <v>201</v>
          </cell>
          <cell r="E26" t="str">
            <v>オーストラリア</v>
          </cell>
          <cell r="J26">
            <v>1993</v>
          </cell>
          <cell r="M26">
            <v>24</v>
          </cell>
          <cell r="P26" t="str">
            <v xml:space="preserve">  重慶総</v>
          </cell>
        </row>
        <row r="27">
          <cell r="A27" t="str">
            <v>304013</v>
          </cell>
          <cell r="D27" t="str">
            <v>202</v>
          </cell>
          <cell r="E27" t="str">
            <v>サモア</v>
          </cell>
          <cell r="J27">
            <v>1994</v>
          </cell>
          <cell r="M27">
            <v>25</v>
          </cell>
          <cell r="P27" t="str">
            <v xml:space="preserve">  瀋陽総</v>
          </cell>
        </row>
        <row r="28">
          <cell r="A28" t="str">
            <v>304017</v>
          </cell>
          <cell r="D28" t="str">
            <v>203</v>
          </cell>
          <cell r="E28" t="str">
            <v>ソロモン</v>
          </cell>
          <cell r="J28">
            <v>1995</v>
          </cell>
          <cell r="M28">
            <v>26</v>
          </cell>
          <cell r="P28" t="str">
            <v>　大連事
　（瀋陽総）</v>
          </cell>
        </row>
        <row r="29">
          <cell r="A29" t="str">
            <v>304019</v>
          </cell>
          <cell r="D29" t="str">
            <v>204</v>
          </cell>
          <cell r="E29" t="str">
            <v>トンガ</v>
          </cell>
          <cell r="J29">
            <v>1996</v>
          </cell>
          <cell r="M29">
            <v>27</v>
          </cell>
          <cell r="P29" t="str">
            <v xml:space="preserve">  青島総</v>
          </cell>
        </row>
        <row r="30">
          <cell r="A30" t="str">
            <v>304055</v>
          </cell>
          <cell r="D30" t="str">
            <v>205</v>
          </cell>
          <cell r="E30" t="str">
            <v>ニュージーランド</v>
          </cell>
          <cell r="J30">
            <v>1997</v>
          </cell>
          <cell r="M30">
            <v>28</v>
          </cell>
          <cell r="P30" t="str">
            <v xml:space="preserve">  香港総</v>
          </cell>
        </row>
        <row r="31">
          <cell r="A31" t="str">
            <v>304065</v>
          </cell>
          <cell r="D31" t="str">
            <v>206</v>
          </cell>
          <cell r="E31" t="str">
            <v>クック</v>
          </cell>
          <cell r="J31">
            <v>1998</v>
          </cell>
          <cell r="M31">
            <v>29</v>
          </cell>
          <cell r="P31" t="str">
            <v>ネパール大</v>
          </cell>
        </row>
        <row r="32">
          <cell r="A32" t="str">
            <v>304071</v>
          </cell>
          <cell r="D32" t="str">
            <v>207</v>
          </cell>
          <cell r="E32" t="str">
            <v>ニウエ</v>
          </cell>
          <cell r="J32">
            <v>1999</v>
          </cell>
          <cell r="M32">
            <v>30</v>
          </cell>
          <cell r="P32" t="str">
            <v>パキスタン大</v>
          </cell>
        </row>
        <row r="33">
          <cell r="A33" t="str">
            <v>304074</v>
          </cell>
          <cell r="D33" t="str">
            <v>208</v>
          </cell>
          <cell r="E33" t="str">
            <v>パプアニューギニア</v>
          </cell>
          <cell r="J33">
            <v>2000</v>
          </cell>
          <cell r="M33">
            <v>31</v>
          </cell>
          <cell r="P33" t="str">
            <v xml:space="preserve">  カラチ総</v>
          </cell>
        </row>
        <row r="34">
          <cell r="A34" t="str">
            <v>304076</v>
          </cell>
          <cell r="D34" t="str">
            <v>209</v>
          </cell>
          <cell r="E34" t="str">
            <v>パラオ</v>
          </cell>
          <cell r="J34">
            <v>2001</v>
          </cell>
          <cell r="P34" t="str">
            <v>ﾊﾞﾝｸﾞﾗﾃﾞｼｭ大</v>
          </cell>
        </row>
        <row r="35">
          <cell r="A35" t="str">
            <v>304090</v>
          </cell>
          <cell r="D35" t="str">
            <v>210</v>
          </cell>
          <cell r="E35" t="str">
            <v>フィジー</v>
          </cell>
          <cell r="J35">
            <v>2002</v>
          </cell>
          <cell r="P35" t="str">
            <v>東ティモール大</v>
          </cell>
        </row>
        <row r="36">
          <cell r="A36" t="str">
            <v>306011</v>
          </cell>
          <cell r="D36" t="str">
            <v>211</v>
          </cell>
          <cell r="E36" t="str">
            <v>キリバス</v>
          </cell>
          <cell r="J36">
            <v>2003</v>
          </cell>
          <cell r="P36" t="str">
            <v>フィリピン大</v>
          </cell>
        </row>
        <row r="37">
          <cell r="A37" t="str">
            <v>306029</v>
          </cell>
          <cell r="D37" t="str">
            <v>212</v>
          </cell>
          <cell r="E37" t="str">
            <v>ツバル</v>
          </cell>
          <cell r="J37">
            <v>2004</v>
          </cell>
          <cell r="P37" t="str">
            <v>　セブ事
　(ﾌｨﾘﾋﾟﾝ大）</v>
          </cell>
        </row>
        <row r="38">
          <cell r="A38" t="str">
            <v>309046</v>
          </cell>
          <cell r="D38" t="str">
            <v>213</v>
          </cell>
          <cell r="E38" t="str">
            <v>ナウル</v>
          </cell>
          <cell r="J38">
            <v>2005</v>
          </cell>
          <cell r="P38" t="str">
            <v>　ダバオ事
　（ﾌｨﾘﾋﾟﾝ大）</v>
          </cell>
        </row>
        <row r="39">
          <cell r="D39" t="str">
            <v>214</v>
          </cell>
          <cell r="E39" t="str">
            <v>バヌアツ</v>
          </cell>
          <cell r="J39">
            <v>2006</v>
          </cell>
          <cell r="P39" t="str">
            <v>ブルネイ大</v>
          </cell>
        </row>
        <row r="40">
          <cell r="D40" t="str">
            <v>215</v>
          </cell>
          <cell r="E40" t="str">
            <v>マーシャル</v>
          </cell>
          <cell r="J40">
            <v>2007</v>
          </cell>
          <cell r="P40" t="str">
            <v>ベトナム大</v>
          </cell>
        </row>
        <row r="41">
          <cell r="D41" t="str">
            <v>216</v>
          </cell>
          <cell r="E41" t="str">
            <v>ミクロネシア</v>
          </cell>
          <cell r="J41">
            <v>2008</v>
          </cell>
          <cell r="P41" t="str">
            <v xml:space="preserve">  ホーチミン総</v>
          </cell>
        </row>
        <row r="42">
          <cell r="D42" t="str">
            <v>290</v>
          </cell>
          <cell r="E42" t="str">
            <v>その他（大洋州地域）</v>
          </cell>
          <cell r="J42">
            <v>2009</v>
          </cell>
          <cell r="P42" t="str">
            <v>マレーシア大</v>
          </cell>
        </row>
        <row r="43">
          <cell r="D43" t="str">
            <v>301</v>
          </cell>
          <cell r="E43" t="str">
            <v>米国</v>
          </cell>
          <cell r="J43">
            <v>2010</v>
          </cell>
          <cell r="P43" t="str">
            <v>　コタキナバル事
　(ﾏﾚｰｼｱ大）</v>
          </cell>
        </row>
        <row r="44">
          <cell r="D44" t="str">
            <v>302</v>
          </cell>
          <cell r="E44" t="str">
            <v>カナダ</v>
          </cell>
          <cell r="J44">
            <v>2011</v>
          </cell>
          <cell r="P44" t="str">
            <v xml:space="preserve">  ペナン総</v>
          </cell>
        </row>
        <row r="45">
          <cell r="D45" t="str">
            <v>390</v>
          </cell>
          <cell r="E45" t="str">
            <v>その他（北米地域）</v>
          </cell>
          <cell r="J45">
            <v>2012</v>
          </cell>
          <cell r="P45" t="str">
            <v>ミャンマー大</v>
          </cell>
        </row>
        <row r="46">
          <cell r="D46" t="str">
            <v>401</v>
          </cell>
          <cell r="E46" t="str">
            <v>アルゼンチン</v>
          </cell>
          <cell r="J46">
            <v>2013</v>
          </cell>
          <cell r="P46" t="str">
            <v>モルディブ大</v>
          </cell>
        </row>
        <row r="47">
          <cell r="D47" t="str">
            <v>402</v>
          </cell>
          <cell r="E47" t="str">
            <v>ウルグアイ</v>
          </cell>
          <cell r="J47">
            <v>2014</v>
          </cell>
          <cell r="P47" t="str">
            <v>モンゴル大</v>
          </cell>
        </row>
        <row r="48">
          <cell r="D48" t="str">
            <v>403</v>
          </cell>
          <cell r="E48" t="str">
            <v>エクアドル</v>
          </cell>
          <cell r="J48">
            <v>2015</v>
          </cell>
          <cell r="P48" t="str">
            <v>ラオス大</v>
          </cell>
        </row>
        <row r="49">
          <cell r="D49" t="str">
            <v>404</v>
          </cell>
          <cell r="E49" t="str">
            <v>エルサルバドル</v>
          </cell>
          <cell r="J49">
            <v>2016</v>
          </cell>
          <cell r="P49" t="str">
            <v>&lt;大洋州地域&gt;</v>
          </cell>
        </row>
        <row r="50">
          <cell r="D50" t="str">
            <v>405</v>
          </cell>
          <cell r="E50" t="str">
            <v>キューバ</v>
          </cell>
          <cell r="J50">
            <v>2017</v>
          </cell>
          <cell r="P50" t="str">
            <v>豪州大</v>
          </cell>
        </row>
        <row r="51">
          <cell r="D51" t="str">
            <v>406</v>
          </cell>
          <cell r="E51" t="str">
            <v>グアテマラ</v>
          </cell>
          <cell r="J51">
            <v>2018</v>
          </cell>
          <cell r="P51" t="str">
            <v xml:space="preserve">  シドニー総</v>
          </cell>
        </row>
        <row r="52">
          <cell r="D52" t="str">
            <v>407</v>
          </cell>
          <cell r="E52" t="str">
            <v>コスタリカ</v>
          </cell>
          <cell r="J52">
            <v>2019</v>
          </cell>
          <cell r="P52" t="str">
            <v xml:space="preserve">  パース総</v>
          </cell>
        </row>
        <row r="53">
          <cell r="D53" t="str">
            <v>408</v>
          </cell>
          <cell r="E53" t="str">
            <v>コロンビア</v>
          </cell>
          <cell r="J53">
            <v>2020</v>
          </cell>
          <cell r="P53" t="str">
            <v xml:space="preserve">  ブリスベン総</v>
          </cell>
        </row>
        <row r="54">
          <cell r="D54" t="str">
            <v>409</v>
          </cell>
          <cell r="E54" t="str">
            <v>ジャマイカ</v>
          </cell>
          <cell r="J54">
            <v>2021</v>
          </cell>
          <cell r="P54" t="str">
            <v>　ケアンズ事
　（ﾌﾞﾘｽﾍﾞﾝ総）</v>
          </cell>
        </row>
        <row r="55">
          <cell r="D55" t="str">
            <v>410</v>
          </cell>
          <cell r="E55" t="str">
            <v>バハマ</v>
          </cell>
          <cell r="J55">
            <v>2022</v>
          </cell>
          <cell r="P55" t="str">
            <v xml:space="preserve">  メルボルン総</v>
          </cell>
        </row>
        <row r="56">
          <cell r="D56" t="str">
            <v>411</v>
          </cell>
          <cell r="E56" t="str">
            <v>ベリーズ</v>
          </cell>
          <cell r="P56" t="str">
            <v>サモア大</v>
          </cell>
        </row>
        <row r="57">
          <cell r="D57" t="str">
            <v>412</v>
          </cell>
          <cell r="E57" t="str">
            <v>チリ</v>
          </cell>
          <cell r="P57" t="str">
            <v>ソロモン大</v>
          </cell>
        </row>
        <row r="58">
          <cell r="D58" t="str">
            <v>413</v>
          </cell>
          <cell r="E58" t="str">
            <v>ドミニカ共和国</v>
          </cell>
          <cell r="P58" t="str">
            <v>トンガ大</v>
          </cell>
        </row>
        <row r="59">
          <cell r="D59" t="str">
            <v>414</v>
          </cell>
          <cell r="E59" t="str">
            <v>トリニダード・トバゴ</v>
          </cell>
          <cell r="P59" t="str">
            <v>ﾆｭｰｼﾞｰﾗﾝﾄﾞ大</v>
          </cell>
        </row>
        <row r="60">
          <cell r="D60" t="str">
            <v>415</v>
          </cell>
          <cell r="E60" t="str">
            <v>アンティグア・バーブーダ</v>
          </cell>
          <cell r="P60" t="str">
            <v>　ｸﾗｲｽﾄﾁｬｰﾁ事
　（ＮＺ大）</v>
          </cell>
        </row>
        <row r="61">
          <cell r="D61" t="str">
            <v>416</v>
          </cell>
          <cell r="E61" t="str">
            <v>ガイアナ</v>
          </cell>
          <cell r="P61" t="str">
            <v xml:space="preserve">  オークランド総</v>
          </cell>
        </row>
        <row r="62">
          <cell r="D62" t="str">
            <v>417</v>
          </cell>
          <cell r="E62" t="str">
            <v>グレナダ</v>
          </cell>
          <cell r="P62" t="str">
            <v>ﾊﾟﾌﾟｱﾆｭｰｷﾞﾆｱ大</v>
          </cell>
        </row>
        <row r="63">
          <cell r="D63" t="str">
            <v>418</v>
          </cell>
          <cell r="E63" t="str">
            <v>スリナム</v>
          </cell>
          <cell r="P63" t="str">
            <v>パラオ大</v>
          </cell>
        </row>
        <row r="64">
          <cell r="D64" t="str">
            <v>419</v>
          </cell>
          <cell r="E64" t="str">
            <v>セントクリストファーネイビス</v>
          </cell>
          <cell r="P64" t="str">
            <v>フィジー大</v>
          </cell>
        </row>
        <row r="65">
          <cell r="D65" t="str">
            <v>420</v>
          </cell>
          <cell r="E65" t="str">
            <v>セントビンセント</v>
          </cell>
          <cell r="P65" t="str">
            <v>マーシャル大</v>
          </cell>
        </row>
        <row r="66">
          <cell r="D66" t="str">
            <v>421</v>
          </cell>
          <cell r="E66" t="str">
            <v>セントルシア</v>
          </cell>
          <cell r="P66" t="str">
            <v>ミクロネシア大</v>
          </cell>
        </row>
        <row r="67">
          <cell r="D67" t="str">
            <v>422</v>
          </cell>
          <cell r="E67" t="str">
            <v>ドミニカ</v>
          </cell>
          <cell r="P67" t="str">
            <v>&lt;北米地域&gt;</v>
          </cell>
        </row>
        <row r="68">
          <cell r="D68" t="str">
            <v>423</v>
          </cell>
          <cell r="E68" t="str">
            <v>ニカラグア</v>
          </cell>
          <cell r="P68" t="str">
            <v>米国大</v>
          </cell>
        </row>
        <row r="69">
          <cell r="D69" t="str">
            <v>424</v>
          </cell>
          <cell r="E69" t="str">
            <v>ハイチ</v>
          </cell>
          <cell r="P69" t="str">
            <v xml:space="preserve">  アトランタ総</v>
          </cell>
        </row>
        <row r="70">
          <cell r="D70" t="str">
            <v>425</v>
          </cell>
          <cell r="E70" t="str">
            <v>パナマ</v>
          </cell>
          <cell r="P70" t="str">
            <v xml:space="preserve">  ｻﾝﾌﾗﾝｼｽｺ総</v>
          </cell>
        </row>
        <row r="71">
          <cell r="D71" t="str">
            <v>426</v>
          </cell>
          <cell r="E71" t="str">
            <v>パラグアイ</v>
          </cell>
          <cell r="P71" t="str">
            <v xml:space="preserve">  シアトル総</v>
          </cell>
        </row>
        <row r="72">
          <cell r="D72" t="str">
            <v>427</v>
          </cell>
          <cell r="E72" t="str">
            <v>バルバドス</v>
          </cell>
          <cell r="P72" t="str">
            <v>　アンカレジ事
　（ｼｱﾄﾙ総）</v>
          </cell>
        </row>
        <row r="73">
          <cell r="D73" t="str">
            <v>428</v>
          </cell>
          <cell r="E73" t="str">
            <v>ブラジル</v>
          </cell>
          <cell r="P73" t="str">
            <v>　ポートランド事
　(ｼｱﾄﾙ総）</v>
          </cell>
        </row>
        <row r="74">
          <cell r="D74" t="str">
            <v>429</v>
          </cell>
          <cell r="E74" t="str">
            <v>ベネズエラ</v>
          </cell>
          <cell r="P74" t="str">
            <v xml:space="preserve">  シカゴ総</v>
          </cell>
        </row>
        <row r="75">
          <cell r="D75" t="str">
            <v>430</v>
          </cell>
          <cell r="E75" t="str">
            <v>ペルー</v>
          </cell>
          <cell r="P75" t="str">
            <v xml:space="preserve">  デトロイト総</v>
          </cell>
        </row>
        <row r="76">
          <cell r="D76" t="str">
            <v>431</v>
          </cell>
          <cell r="E76" t="str">
            <v>ボリビア</v>
          </cell>
          <cell r="P76" t="str">
            <v xml:space="preserve">  デンバー総</v>
          </cell>
        </row>
        <row r="77">
          <cell r="D77" t="str">
            <v>432</v>
          </cell>
          <cell r="E77" t="str">
            <v>ホンジュラス</v>
          </cell>
          <cell r="P77" t="str">
            <v xml:space="preserve">  ナッシュビル総</v>
          </cell>
        </row>
        <row r="78">
          <cell r="D78" t="str">
            <v>433</v>
          </cell>
          <cell r="E78" t="str">
            <v>メキシコ</v>
          </cell>
          <cell r="P78" t="str">
            <v xml:space="preserve">  ニューヨーク総</v>
          </cell>
        </row>
        <row r="79">
          <cell r="D79" t="str">
            <v>490</v>
          </cell>
          <cell r="E79" t="str">
            <v>その他（中南米地域）</v>
          </cell>
          <cell r="P79" t="str">
            <v xml:space="preserve">  ハガッニャ総</v>
          </cell>
        </row>
        <row r="80">
          <cell r="D80" t="str">
            <v>501</v>
          </cell>
          <cell r="E80" t="str">
            <v>アイスランド</v>
          </cell>
          <cell r="P80" t="str">
            <v>　サイパン事
　(ﾊｶﾞｯﾆｬ総）</v>
          </cell>
        </row>
        <row r="81">
          <cell r="D81" t="str">
            <v>502</v>
          </cell>
          <cell r="E81" t="str">
            <v>アイルランド</v>
          </cell>
          <cell r="P81" t="str">
            <v xml:space="preserve">  ヒューストン総</v>
          </cell>
        </row>
        <row r="82">
          <cell r="D82" t="str">
            <v>503</v>
          </cell>
          <cell r="E82" t="str">
            <v>アゼルバイジャン</v>
          </cell>
          <cell r="P82" t="str">
            <v xml:space="preserve">  ボストン総</v>
          </cell>
        </row>
        <row r="83">
          <cell r="D83" t="str">
            <v>504</v>
          </cell>
          <cell r="E83" t="str">
            <v>アルメニア</v>
          </cell>
          <cell r="P83" t="str">
            <v xml:space="preserve">  ホノルル総</v>
          </cell>
        </row>
        <row r="84">
          <cell r="D84" t="str">
            <v>505</v>
          </cell>
          <cell r="E84" t="str">
            <v>イタリア</v>
          </cell>
          <cell r="P84" t="str">
            <v xml:space="preserve">  マイアミ総</v>
          </cell>
        </row>
        <row r="85">
          <cell r="D85" t="str">
            <v>506</v>
          </cell>
          <cell r="E85" t="str">
            <v>アルバニア</v>
          </cell>
          <cell r="P85" t="str">
            <v xml:space="preserve">  ロサンゼルス総</v>
          </cell>
        </row>
        <row r="86">
          <cell r="D86" t="str">
            <v>507</v>
          </cell>
          <cell r="E86" t="str">
            <v>サンマリノ</v>
          </cell>
          <cell r="P86" t="str">
            <v>カナダ大</v>
          </cell>
        </row>
        <row r="87">
          <cell r="D87" t="str">
            <v>508</v>
          </cell>
          <cell r="E87" t="str">
            <v>マルタ</v>
          </cell>
          <cell r="P87" t="str">
            <v xml:space="preserve">  カルガリー総</v>
          </cell>
        </row>
        <row r="88">
          <cell r="D88" t="str">
            <v>509</v>
          </cell>
          <cell r="E88" t="str">
            <v>ウクライナ</v>
          </cell>
          <cell r="P88" t="str">
            <v xml:space="preserve">  トロント総</v>
          </cell>
        </row>
        <row r="89">
          <cell r="D89" t="str">
            <v>510</v>
          </cell>
          <cell r="E89" t="str">
            <v>ウズベキスタン</v>
          </cell>
          <cell r="P89" t="str">
            <v xml:space="preserve">  バンクーバー総</v>
          </cell>
        </row>
        <row r="90">
          <cell r="D90" t="str">
            <v>511</v>
          </cell>
          <cell r="E90" t="str">
            <v>英国</v>
          </cell>
          <cell r="P90" t="str">
            <v xml:space="preserve">  モントリオール総</v>
          </cell>
        </row>
        <row r="91">
          <cell r="D91" t="str">
            <v>512</v>
          </cell>
          <cell r="E91" t="str">
            <v>エストニア</v>
          </cell>
          <cell r="P91" t="str">
            <v>&lt;中南米地域&gt;</v>
          </cell>
        </row>
        <row r="92">
          <cell r="D92" t="str">
            <v>513</v>
          </cell>
          <cell r="E92" t="str">
            <v>オーストリア</v>
          </cell>
          <cell r="P92" t="str">
            <v>アルゼンチン大</v>
          </cell>
        </row>
        <row r="93">
          <cell r="D93" t="str">
            <v>514</v>
          </cell>
          <cell r="E93" t="str">
            <v>コソボ</v>
          </cell>
          <cell r="P93" t="str">
            <v>ウルグアイ大</v>
          </cell>
        </row>
        <row r="94">
          <cell r="D94" t="str">
            <v>515</v>
          </cell>
          <cell r="E94" t="str">
            <v>マケドニア</v>
          </cell>
          <cell r="P94" t="str">
            <v>エクアドル大</v>
          </cell>
        </row>
        <row r="95">
          <cell r="D95" t="str">
            <v>516</v>
          </cell>
          <cell r="E95" t="str">
            <v>オランダ</v>
          </cell>
          <cell r="P95" t="str">
            <v>エルサルバドル大</v>
          </cell>
        </row>
        <row r="96">
          <cell r="D96" t="str">
            <v>517</v>
          </cell>
          <cell r="E96" t="str">
            <v>カザフスタン</v>
          </cell>
          <cell r="P96" t="str">
            <v>キューバ大</v>
          </cell>
        </row>
        <row r="97">
          <cell r="D97" t="str">
            <v>518</v>
          </cell>
          <cell r="E97" t="str">
            <v>ギリシャ</v>
          </cell>
          <cell r="P97" t="str">
            <v>グアテマラ大</v>
          </cell>
        </row>
        <row r="98">
          <cell r="D98" t="str">
            <v>519</v>
          </cell>
          <cell r="E98" t="str">
            <v>キプロス</v>
          </cell>
          <cell r="P98" t="str">
            <v>コスタリカ大</v>
          </cell>
        </row>
        <row r="99">
          <cell r="D99" t="str">
            <v>520</v>
          </cell>
          <cell r="E99" t="str">
            <v>キルギス</v>
          </cell>
          <cell r="P99" t="str">
            <v>コロンビア大</v>
          </cell>
        </row>
        <row r="100">
          <cell r="D100" t="str">
            <v>521</v>
          </cell>
          <cell r="E100" t="str">
            <v>クロアチア</v>
          </cell>
          <cell r="P100" t="str">
            <v>ジャマイカ大</v>
          </cell>
        </row>
        <row r="101">
          <cell r="D101" t="str">
            <v>522</v>
          </cell>
          <cell r="E101" t="str">
            <v>ジョージア</v>
          </cell>
          <cell r="P101" t="str">
            <v>チリ大</v>
          </cell>
        </row>
        <row r="102">
          <cell r="D102" t="str">
            <v>523</v>
          </cell>
          <cell r="E102" t="str">
            <v>スイス</v>
          </cell>
          <cell r="P102" t="str">
            <v>ドミニカ(共)大</v>
          </cell>
        </row>
        <row r="103">
          <cell r="D103" t="str">
            <v>524</v>
          </cell>
          <cell r="E103" t="str">
            <v>リヒテンシュタイン</v>
          </cell>
          <cell r="P103" t="str">
            <v>ﾄﾘﾆﾀﾞｰﾄﾞ・ﾄﾊﾞｺﾞ大</v>
          </cell>
        </row>
        <row r="104">
          <cell r="D104" t="str">
            <v>525</v>
          </cell>
          <cell r="E104" t="str">
            <v>スウェーデン</v>
          </cell>
          <cell r="P104" t="str">
            <v>ニカラグア大</v>
          </cell>
        </row>
        <row r="105">
          <cell r="D105" t="str">
            <v>526</v>
          </cell>
          <cell r="E105" t="str">
            <v>スペイン</v>
          </cell>
          <cell r="P105" t="str">
            <v>ハイチ大</v>
          </cell>
        </row>
        <row r="106">
          <cell r="D106" t="str">
            <v>527</v>
          </cell>
          <cell r="E106" t="str">
            <v>スロバキア</v>
          </cell>
          <cell r="P106" t="str">
            <v>パナマ大</v>
          </cell>
        </row>
        <row r="107">
          <cell r="D107" t="str">
            <v>528</v>
          </cell>
          <cell r="E107" t="str">
            <v>スロベニア</v>
          </cell>
          <cell r="P107" t="str">
            <v>パラグアイ大</v>
          </cell>
        </row>
        <row r="108">
          <cell r="D108" t="str">
            <v>529</v>
          </cell>
          <cell r="E108" t="str">
            <v>セルビア</v>
          </cell>
          <cell r="P108" t="str">
            <v>　ｴﾝｶﾙﾅｼｵﾝ事
　（ﾊﾟﾗｸﾞｱｲ大）</v>
          </cell>
        </row>
        <row r="109">
          <cell r="D109" t="str">
            <v>530</v>
          </cell>
          <cell r="E109" t="str">
            <v>モンテネグロ</v>
          </cell>
          <cell r="P109" t="str">
            <v>バルバドス大</v>
          </cell>
        </row>
        <row r="110">
          <cell r="D110" t="str">
            <v>531</v>
          </cell>
          <cell r="E110" t="str">
            <v>タジキスタン</v>
          </cell>
          <cell r="P110" t="str">
            <v>ブラジル大</v>
          </cell>
        </row>
        <row r="111">
          <cell r="D111" t="str">
            <v>532</v>
          </cell>
          <cell r="E111" t="str">
            <v>チェコ</v>
          </cell>
          <cell r="P111" t="str">
            <v>　ベレン事
　（ﾌﾞﾗｼﾞﾙ大）</v>
          </cell>
        </row>
        <row r="112">
          <cell r="D112" t="str">
            <v>533</v>
          </cell>
          <cell r="E112" t="str">
            <v>デンマーク</v>
          </cell>
          <cell r="P112" t="str">
            <v>　レシフェ事
　(ﾌﾞﾗｼﾞﾙ大）</v>
          </cell>
        </row>
        <row r="113">
          <cell r="D113" t="str">
            <v>534</v>
          </cell>
          <cell r="E113" t="str">
            <v>ドイツ</v>
          </cell>
          <cell r="P113" t="str">
            <v xml:space="preserve">  クリチバ総</v>
          </cell>
        </row>
        <row r="114">
          <cell r="D114" t="str">
            <v>535</v>
          </cell>
          <cell r="E114" t="str">
            <v>トルクメニスタン</v>
          </cell>
          <cell r="P114" t="str">
            <v>　ﾎﾟﾙﾄｱﾚｸﾞﾚ事
　(ｸﾘﾁﾊﾞ総）</v>
          </cell>
        </row>
        <row r="115">
          <cell r="D115" t="str">
            <v>536</v>
          </cell>
          <cell r="E115" t="str">
            <v>ノルウェー</v>
          </cell>
          <cell r="P115" t="str">
            <v xml:space="preserve">  サンパウロ総</v>
          </cell>
        </row>
        <row r="116">
          <cell r="D116" t="str">
            <v>537</v>
          </cell>
          <cell r="E116" t="str">
            <v>ハンガリー</v>
          </cell>
          <cell r="P116" t="str">
            <v xml:space="preserve">  マナウス総</v>
          </cell>
        </row>
        <row r="117">
          <cell r="D117" t="str">
            <v>538</v>
          </cell>
          <cell r="E117" t="str">
            <v>フィンランド</v>
          </cell>
          <cell r="P117" t="str">
            <v xml:space="preserve">  ﾘｵﾃﾞｼﾞｬﾈｲﾛ総</v>
          </cell>
        </row>
        <row r="118">
          <cell r="D118" t="str">
            <v>539</v>
          </cell>
          <cell r="E118" t="str">
            <v>フランス</v>
          </cell>
          <cell r="P118" t="str">
            <v>ベネズエラ大</v>
          </cell>
        </row>
        <row r="119">
          <cell r="D119" t="str">
            <v>540</v>
          </cell>
          <cell r="E119" t="str">
            <v>アンドラ</v>
          </cell>
          <cell r="P119" t="str">
            <v>ペルー大</v>
          </cell>
        </row>
        <row r="120">
          <cell r="D120" t="str">
            <v>541</v>
          </cell>
          <cell r="E120" t="str">
            <v>モナコ</v>
          </cell>
          <cell r="P120" t="str">
            <v>ボリビア大</v>
          </cell>
        </row>
        <row r="121">
          <cell r="D121" t="str">
            <v>542</v>
          </cell>
          <cell r="E121" t="str">
            <v>ブルガリア</v>
          </cell>
          <cell r="P121" t="str">
            <v>　サンタクルス事
　(ﾎﾞﾘﾋﾞｱ大）</v>
          </cell>
        </row>
        <row r="122">
          <cell r="D122" t="str">
            <v>543</v>
          </cell>
          <cell r="E122" t="str">
            <v>ベラルーシ</v>
          </cell>
          <cell r="P122" t="str">
            <v>ホンジュラス大</v>
          </cell>
        </row>
        <row r="123">
          <cell r="D123" t="str">
            <v>544</v>
          </cell>
          <cell r="E123" t="str">
            <v>ベルギー</v>
          </cell>
          <cell r="P123" t="str">
            <v>メキシコ大</v>
          </cell>
        </row>
        <row r="124">
          <cell r="D124" t="str">
            <v>545</v>
          </cell>
          <cell r="E124" t="str">
            <v>ポーランド</v>
          </cell>
          <cell r="P124" t="str">
            <v xml:space="preserve">  レオン総</v>
          </cell>
        </row>
        <row r="125">
          <cell r="D125" t="str">
            <v>546</v>
          </cell>
          <cell r="E125" t="str">
            <v>ボスニア・ヘルツェゴビナ</v>
          </cell>
          <cell r="P125" t="str">
            <v>&lt;欧州地域&gt;</v>
          </cell>
        </row>
        <row r="126">
          <cell r="D126" t="str">
            <v>547</v>
          </cell>
          <cell r="E126" t="str">
            <v>ポルトガル</v>
          </cell>
          <cell r="P126" t="str">
            <v>アイスランド大</v>
          </cell>
        </row>
        <row r="127">
          <cell r="D127" t="str">
            <v>548</v>
          </cell>
          <cell r="E127" t="str">
            <v>モルドバ</v>
          </cell>
          <cell r="P127" t="str">
            <v>アイルランド大</v>
          </cell>
        </row>
        <row r="128">
          <cell r="D128" t="str">
            <v>549</v>
          </cell>
          <cell r="E128" t="str">
            <v>ラトビア</v>
          </cell>
          <cell r="P128" t="str">
            <v>ｱｾﾞﾙﾊﾞｲｼﾞｬﾝ大</v>
          </cell>
        </row>
        <row r="129">
          <cell r="D129" t="str">
            <v>550</v>
          </cell>
          <cell r="E129" t="str">
            <v>リトアニア</v>
          </cell>
          <cell r="P129" t="str">
            <v>アルバニア大</v>
          </cell>
        </row>
        <row r="130">
          <cell r="D130" t="str">
            <v>551</v>
          </cell>
          <cell r="E130" t="str">
            <v>ルーマニア</v>
          </cell>
          <cell r="P130" t="str">
            <v>アルメニア大</v>
          </cell>
        </row>
        <row r="131">
          <cell r="D131" t="str">
            <v>552</v>
          </cell>
          <cell r="E131" t="str">
            <v>ルクセンブルク</v>
          </cell>
          <cell r="P131" t="str">
            <v>イタリア大</v>
          </cell>
        </row>
        <row r="132">
          <cell r="D132" t="str">
            <v>553</v>
          </cell>
          <cell r="E132" t="str">
            <v>ロシア</v>
          </cell>
          <cell r="P132" t="str">
            <v xml:space="preserve">  ミラノ総</v>
          </cell>
        </row>
        <row r="133">
          <cell r="D133" t="str">
            <v>590</v>
          </cell>
          <cell r="E133" t="str">
            <v>その他（欧州地域）</v>
          </cell>
          <cell r="P133" t="str">
            <v>ウクライナ大</v>
          </cell>
        </row>
        <row r="134">
          <cell r="D134" t="str">
            <v>601</v>
          </cell>
          <cell r="E134" t="str">
            <v>アフガニスタン</v>
          </cell>
          <cell r="P134" t="str">
            <v>ウズベキスタン大</v>
          </cell>
        </row>
        <row r="135">
          <cell r="D135" t="str">
            <v>602</v>
          </cell>
          <cell r="E135" t="str">
            <v>アラブ首長国連邦</v>
          </cell>
          <cell r="P135" t="str">
            <v>英国大</v>
          </cell>
        </row>
        <row r="136">
          <cell r="D136" t="str">
            <v>603</v>
          </cell>
          <cell r="E136" t="str">
            <v>イエメン</v>
          </cell>
          <cell r="P136" t="str">
            <v xml:space="preserve">  エディンバラ総</v>
          </cell>
        </row>
        <row r="137">
          <cell r="D137" t="str">
            <v>604</v>
          </cell>
          <cell r="E137" t="str">
            <v>イスラエル</v>
          </cell>
          <cell r="P137" t="str">
            <v>エストニア大</v>
          </cell>
        </row>
        <row r="138">
          <cell r="D138" t="str">
            <v>605</v>
          </cell>
          <cell r="E138" t="str">
            <v>パレスチナ</v>
          </cell>
          <cell r="P138" t="str">
            <v>オーストリア大</v>
          </cell>
        </row>
        <row r="139">
          <cell r="D139" t="str">
            <v>606</v>
          </cell>
          <cell r="E139" t="str">
            <v>イラク</v>
          </cell>
          <cell r="P139" t="str">
            <v>オランダ大</v>
          </cell>
        </row>
        <row r="140">
          <cell r="D140" t="str">
            <v>607</v>
          </cell>
          <cell r="E140" t="str">
            <v>イラン</v>
          </cell>
          <cell r="P140" t="str">
            <v>カザフスタン大</v>
          </cell>
        </row>
        <row r="141">
          <cell r="D141" t="str">
            <v>608</v>
          </cell>
          <cell r="E141" t="str">
            <v>オマーン</v>
          </cell>
          <cell r="P141" t="str">
            <v>ギリシャ大</v>
          </cell>
        </row>
        <row r="142">
          <cell r="D142" t="str">
            <v>609</v>
          </cell>
          <cell r="E142" t="str">
            <v>カタール</v>
          </cell>
          <cell r="P142" t="str">
            <v>キルギス大</v>
          </cell>
        </row>
        <row r="143">
          <cell r="D143" t="str">
            <v>610</v>
          </cell>
          <cell r="E143" t="str">
            <v>クウェート</v>
          </cell>
          <cell r="P143" t="str">
            <v>クロアチア大</v>
          </cell>
        </row>
        <row r="144">
          <cell r="D144" t="str">
            <v>611</v>
          </cell>
          <cell r="E144" t="str">
            <v>サウジアラビア</v>
          </cell>
          <cell r="P144" t="str">
            <v>ジョージア大</v>
          </cell>
        </row>
        <row r="145">
          <cell r="D145" t="str">
            <v>612</v>
          </cell>
          <cell r="E145" t="str">
            <v>シリア</v>
          </cell>
          <cell r="P145" t="str">
            <v>スイス大</v>
          </cell>
        </row>
        <row r="146">
          <cell r="D146" t="str">
            <v>613</v>
          </cell>
          <cell r="E146" t="str">
            <v>トルコ</v>
          </cell>
          <cell r="P146" t="str">
            <v>　ジュネーブ事
　(ｽｲｽ大）</v>
          </cell>
        </row>
        <row r="147">
          <cell r="D147" t="str">
            <v>614</v>
          </cell>
          <cell r="E147" t="str">
            <v>バーレーン</v>
          </cell>
          <cell r="P147" t="str">
            <v>スウェーデン大</v>
          </cell>
        </row>
        <row r="148">
          <cell r="D148" t="str">
            <v>615</v>
          </cell>
          <cell r="E148" t="str">
            <v>ヨルダン</v>
          </cell>
          <cell r="P148" t="str">
            <v>スペイン大</v>
          </cell>
        </row>
        <row r="149">
          <cell r="D149" t="str">
            <v>616</v>
          </cell>
          <cell r="E149" t="str">
            <v>レバノン</v>
          </cell>
          <cell r="P149" t="str">
            <v>　ラスパルマス事
　(ｽﾍﾟｲﾝ大）</v>
          </cell>
        </row>
        <row r="150">
          <cell r="D150" t="str">
            <v>690</v>
          </cell>
          <cell r="E150" t="str">
            <v>その他（中東地域）</v>
          </cell>
          <cell r="P150" t="str">
            <v xml:space="preserve">  バルセロナ総</v>
          </cell>
        </row>
        <row r="151">
          <cell r="D151" t="str">
            <v>701</v>
          </cell>
          <cell r="E151" t="str">
            <v>アルジェリア</v>
          </cell>
          <cell r="P151" t="str">
            <v>スロバキア大</v>
          </cell>
        </row>
        <row r="152">
          <cell r="D152" t="str">
            <v>702</v>
          </cell>
          <cell r="E152" t="str">
            <v>アンゴラ</v>
          </cell>
          <cell r="P152" t="str">
            <v>スロベニア大</v>
          </cell>
        </row>
        <row r="153">
          <cell r="D153" t="str">
            <v>703</v>
          </cell>
          <cell r="E153" t="str">
            <v>ウガンダ</v>
          </cell>
          <cell r="P153" t="str">
            <v>セルビア大</v>
          </cell>
        </row>
        <row r="154">
          <cell r="D154" t="str">
            <v>704</v>
          </cell>
          <cell r="E154" t="str">
            <v>エジプト</v>
          </cell>
          <cell r="P154" t="str">
            <v>タジキスタン大</v>
          </cell>
        </row>
        <row r="155">
          <cell r="D155" t="str">
            <v>705</v>
          </cell>
          <cell r="E155" t="str">
            <v>エチオピア</v>
          </cell>
          <cell r="P155" t="str">
            <v>チェコ大</v>
          </cell>
        </row>
        <row r="156">
          <cell r="D156" t="str">
            <v>706</v>
          </cell>
          <cell r="E156" t="str">
            <v>ガーナ</v>
          </cell>
          <cell r="P156" t="str">
            <v>デンマーク大</v>
          </cell>
        </row>
        <row r="157">
          <cell r="D157" t="str">
            <v>707</v>
          </cell>
          <cell r="E157" t="str">
            <v>シエラレオネ</v>
          </cell>
          <cell r="P157" t="str">
            <v>ドイツ大</v>
          </cell>
        </row>
        <row r="158">
          <cell r="D158" t="str">
            <v>708</v>
          </cell>
          <cell r="E158" t="str">
            <v>リベリア</v>
          </cell>
          <cell r="P158" t="str">
            <v xml:space="preserve">  ﾃﾞｭｯｾﾙﾄﾞﾙﾌ総</v>
          </cell>
        </row>
        <row r="159">
          <cell r="D159" t="str">
            <v>709</v>
          </cell>
          <cell r="E159" t="str">
            <v>ガボン</v>
          </cell>
          <cell r="P159" t="str">
            <v xml:space="preserve">  ハンブルク総</v>
          </cell>
        </row>
        <row r="160">
          <cell r="D160" t="str">
            <v>710</v>
          </cell>
          <cell r="E160" t="str">
            <v>赤道ギニア</v>
          </cell>
          <cell r="P160" t="str">
            <v xml:space="preserve">  フランクフルト総</v>
          </cell>
        </row>
        <row r="161">
          <cell r="D161" t="str">
            <v>711</v>
          </cell>
          <cell r="E161" t="str">
            <v>サントメ・プリンシペ</v>
          </cell>
          <cell r="P161" t="str">
            <v xml:space="preserve">  ミュンヘン総</v>
          </cell>
        </row>
        <row r="162">
          <cell r="D162" t="str">
            <v>712</v>
          </cell>
          <cell r="E162" t="str">
            <v>カメルーン</v>
          </cell>
          <cell r="P162" t="str">
            <v>ﾄﾙｸﾒﾆｽﾀﾝ大</v>
          </cell>
        </row>
        <row r="163">
          <cell r="D163" t="str">
            <v>713</v>
          </cell>
          <cell r="E163" t="str">
            <v>チャド</v>
          </cell>
          <cell r="P163" t="str">
            <v>ノルウェー大</v>
          </cell>
        </row>
        <row r="164">
          <cell r="D164" t="str">
            <v>714</v>
          </cell>
          <cell r="E164" t="str">
            <v>中央アフリカ</v>
          </cell>
          <cell r="P164" t="str">
            <v>バチカン大</v>
          </cell>
        </row>
        <row r="165">
          <cell r="D165" t="str">
            <v>715</v>
          </cell>
          <cell r="E165" t="str">
            <v>ギニア</v>
          </cell>
          <cell r="P165" t="str">
            <v>ハンガリー大</v>
          </cell>
        </row>
        <row r="166">
          <cell r="D166" t="str">
            <v>716</v>
          </cell>
          <cell r="E166" t="str">
            <v>ケニア</v>
          </cell>
          <cell r="P166" t="str">
            <v>フィンランド大</v>
          </cell>
        </row>
        <row r="167">
          <cell r="D167" t="str">
            <v>717</v>
          </cell>
          <cell r="E167" t="str">
            <v>エリトリア</v>
          </cell>
          <cell r="P167" t="str">
            <v>フランス大</v>
          </cell>
        </row>
        <row r="168">
          <cell r="D168" t="str">
            <v>718</v>
          </cell>
          <cell r="E168" t="str">
            <v>セイシェル</v>
          </cell>
          <cell r="P168" t="str">
            <v xml:space="preserve">  ストラスブール総</v>
          </cell>
        </row>
        <row r="169">
          <cell r="D169" t="str">
            <v>719</v>
          </cell>
          <cell r="E169" t="str">
            <v>ソマリア</v>
          </cell>
          <cell r="P169" t="str">
            <v xml:space="preserve">  マルセイユ総</v>
          </cell>
        </row>
        <row r="170">
          <cell r="D170" t="str">
            <v>720</v>
          </cell>
          <cell r="E170" t="str">
            <v>コートジボワール</v>
          </cell>
          <cell r="P170" t="str">
            <v>　リヨン事
　(ﾏﾙｾｲﾕ総）</v>
          </cell>
        </row>
        <row r="171">
          <cell r="D171" t="str">
            <v>721</v>
          </cell>
          <cell r="E171" t="str">
            <v>トーゴ</v>
          </cell>
          <cell r="P171" t="str">
            <v>ブルガリア大</v>
          </cell>
        </row>
        <row r="172">
          <cell r="D172" t="str">
            <v>722</v>
          </cell>
          <cell r="E172" t="str">
            <v>ニジェール</v>
          </cell>
          <cell r="P172" t="str">
            <v>ベラルーシ大</v>
          </cell>
        </row>
        <row r="173">
          <cell r="D173" t="str">
            <v>723</v>
          </cell>
          <cell r="E173" t="str">
            <v>コンゴ（民）</v>
          </cell>
          <cell r="P173" t="str">
            <v>ベルギー大</v>
          </cell>
        </row>
        <row r="174">
          <cell r="D174" t="str">
            <v>724</v>
          </cell>
          <cell r="E174" t="str">
            <v>コンゴ（共）</v>
          </cell>
          <cell r="P174" t="str">
            <v>ポーランド大</v>
          </cell>
        </row>
        <row r="175">
          <cell r="D175" t="str">
            <v>725</v>
          </cell>
          <cell r="E175" t="str">
            <v>ザンビア</v>
          </cell>
          <cell r="P175" t="str">
            <v>ﾎﾞｽﾆｱ･ﾍﾙﾂｪｺﾞﾋﾞﾅ大</v>
          </cell>
        </row>
        <row r="176">
          <cell r="D176" t="str">
            <v>726</v>
          </cell>
          <cell r="E176" t="str">
            <v>ジブチ</v>
          </cell>
          <cell r="P176" t="str">
            <v>ポルトガル大</v>
          </cell>
        </row>
        <row r="177">
          <cell r="D177" t="str">
            <v>727</v>
          </cell>
          <cell r="E177" t="str">
            <v>ジンバブエ</v>
          </cell>
          <cell r="P177" t="str">
            <v>マケドニア大</v>
          </cell>
        </row>
        <row r="178">
          <cell r="D178" t="str">
            <v>728</v>
          </cell>
          <cell r="E178" t="str">
            <v>スーダン</v>
          </cell>
          <cell r="P178" t="str">
            <v>モルドバ大</v>
          </cell>
        </row>
        <row r="179">
          <cell r="D179" t="str">
            <v>729</v>
          </cell>
          <cell r="E179" t="str">
            <v>セネガル</v>
          </cell>
          <cell r="P179" t="str">
            <v>ラトビア大</v>
          </cell>
        </row>
        <row r="180">
          <cell r="D180" t="str">
            <v>730</v>
          </cell>
          <cell r="E180" t="str">
            <v>カーボヴェルデ</v>
          </cell>
          <cell r="P180" t="str">
            <v>リトアニア大</v>
          </cell>
        </row>
        <row r="181">
          <cell r="D181" t="str">
            <v>731</v>
          </cell>
          <cell r="E181" t="str">
            <v>ガンビア</v>
          </cell>
          <cell r="P181" t="str">
            <v>ルーマニア大</v>
          </cell>
        </row>
        <row r="182">
          <cell r="D182" t="str">
            <v>732</v>
          </cell>
          <cell r="E182" t="str">
            <v>ギニアビサウ</v>
          </cell>
          <cell r="P182" t="str">
            <v>ルクセンブルク大</v>
          </cell>
        </row>
        <row r="183">
          <cell r="D183" t="str">
            <v>733</v>
          </cell>
          <cell r="E183" t="str">
            <v>タンザニア</v>
          </cell>
          <cell r="P183" t="str">
            <v>ロシア大</v>
          </cell>
        </row>
        <row r="184">
          <cell r="D184" t="str">
            <v>734</v>
          </cell>
          <cell r="E184" t="str">
            <v>チュニジア</v>
          </cell>
          <cell r="P184" t="str">
            <v xml:space="preserve">  ウラジオストク総</v>
          </cell>
        </row>
        <row r="185">
          <cell r="D185" t="str">
            <v>735</v>
          </cell>
          <cell r="E185" t="str">
            <v>ナイジェリア</v>
          </cell>
          <cell r="P185" t="str">
            <v xml:space="preserve">  ｻﾝｸﾄﾍﾟﾃﾙﾌﾞﾙｸ総</v>
          </cell>
        </row>
        <row r="186">
          <cell r="D186" t="str">
            <v>736</v>
          </cell>
          <cell r="E186" t="str">
            <v>ナミビア</v>
          </cell>
          <cell r="P186" t="str">
            <v xml:space="preserve">  ハバロフスク総</v>
          </cell>
        </row>
        <row r="187">
          <cell r="D187" t="str">
            <v>737</v>
          </cell>
          <cell r="E187" t="str">
            <v>ブルキナファソ</v>
          </cell>
          <cell r="P187" t="str">
            <v xml:space="preserve">  ﾕｼﾞﾉｻﾊﾘﾝｽｸ総</v>
          </cell>
        </row>
        <row r="188">
          <cell r="D188" t="str">
            <v>738</v>
          </cell>
          <cell r="E188" t="str">
            <v>ベナン</v>
          </cell>
          <cell r="P188" t="str">
            <v>&lt;中近東地域&gt;</v>
          </cell>
        </row>
        <row r="189">
          <cell r="D189" t="str">
            <v>739</v>
          </cell>
          <cell r="E189" t="str">
            <v>ボツワナ</v>
          </cell>
          <cell r="P189" t="str">
            <v>アフガニスタン大</v>
          </cell>
        </row>
        <row r="190">
          <cell r="D190" t="str">
            <v>740</v>
          </cell>
          <cell r="E190" t="str">
            <v>マダガスカル</v>
          </cell>
          <cell r="P190" t="str">
            <v>ｱﾗﾌﾞ首長国連邦大</v>
          </cell>
        </row>
        <row r="191">
          <cell r="D191" t="str">
            <v>741</v>
          </cell>
          <cell r="E191" t="str">
            <v>モーリシャス</v>
          </cell>
          <cell r="P191" t="str">
            <v xml:space="preserve">  ドバイ総</v>
          </cell>
        </row>
        <row r="192">
          <cell r="D192" t="str">
            <v>742</v>
          </cell>
          <cell r="E192" t="str">
            <v>コモロ</v>
          </cell>
          <cell r="P192" t="str">
            <v>イエメン大</v>
          </cell>
        </row>
        <row r="193">
          <cell r="D193" t="str">
            <v>743</v>
          </cell>
          <cell r="E193" t="str">
            <v>マラウイ</v>
          </cell>
          <cell r="P193" t="str">
            <v>イスラエル大</v>
          </cell>
        </row>
        <row r="194">
          <cell r="D194" t="str">
            <v>744</v>
          </cell>
          <cell r="E194" t="str">
            <v>マリ</v>
          </cell>
          <cell r="P194" t="str">
            <v>　ラマッラ事
　（ｲｽﾗｴﾙ大）</v>
          </cell>
        </row>
        <row r="195">
          <cell r="D195" t="str">
            <v>745</v>
          </cell>
          <cell r="E195" t="str">
            <v>南アフリカ</v>
          </cell>
          <cell r="P195" t="str">
            <v>イラク大</v>
          </cell>
        </row>
        <row r="196">
          <cell r="D196" t="str">
            <v>746</v>
          </cell>
          <cell r="E196" t="str">
            <v>レソト</v>
          </cell>
          <cell r="P196" t="str">
            <v>　エルビル事
　　(ｲﾗｸ大）</v>
          </cell>
        </row>
        <row r="197">
          <cell r="D197" t="str">
            <v>747</v>
          </cell>
          <cell r="E197" t="str">
            <v>スワジランド</v>
          </cell>
          <cell r="P197" t="str">
            <v>イラン大</v>
          </cell>
        </row>
        <row r="198">
          <cell r="D198" t="str">
            <v>748</v>
          </cell>
          <cell r="E198" t="str">
            <v>南スーダン</v>
          </cell>
          <cell r="P198" t="str">
            <v>オマーン大</v>
          </cell>
        </row>
        <row r="199">
          <cell r="D199" t="str">
            <v>749</v>
          </cell>
          <cell r="E199" t="str">
            <v>モーリタニア</v>
          </cell>
          <cell r="P199" t="str">
            <v>カタール大</v>
          </cell>
        </row>
        <row r="200">
          <cell r="D200" t="str">
            <v>750</v>
          </cell>
          <cell r="E200" t="str">
            <v>モザンビーク</v>
          </cell>
          <cell r="P200" t="str">
            <v>クウェート大</v>
          </cell>
        </row>
        <row r="201">
          <cell r="D201" t="str">
            <v>751</v>
          </cell>
          <cell r="E201" t="str">
            <v>モロッコ</v>
          </cell>
          <cell r="P201" t="str">
            <v>サウジアラビア大</v>
          </cell>
        </row>
        <row r="202">
          <cell r="D202" t="str">
            <v>752</v>
          </cell>
          <cell r="E202" t="str">
            <v>リビア</v>
          </cell>
          <cell r="P202" t="str">
            <v xml:space="preserve">  ジッダ総</v>
          </cell>
        </row>
        <row r="203">
          <cell r="D203" t="str">
            <v>753</v>
          </cell>
          <cell r="E203" t="str">
            <v>ルワンダ</v>
          </cell>
          <cell r="P203" t="str">
            <v>シリア大</v>
          </cell>
        </row>
        <row r="204">
          <cell r="D204" t="str">
            <v>754</v>
          </cell>
          <cell r="E204" t="str">
            <v>ブルンジ</v>
          </cell>
          <cell r="P204" t="str">
            <v>トルコ大</v>
          </cell>
        </row>
        <row r="205">
          <cell r="D205" t="str">
            <v>790</v>
          </cell>
          <cell r="E205" t="str">
            <v>その他（アフリカ地域）</v>
          </cell>
          <cell r="P205" t="str">
            <v xml:space="preserve">  イスタンブール総</v>
          </cell>
        </row>
        <row r="206">
          <cell r="D206" t="str">
            <v>801</v>
          </cell>
          <cell r="E206" t="str">
            <v>その他</v>
          </cell>
          <cell r="P206" t="str">
            <v>バーレーン大</v>
          </cell>
        </row>
        <row r="207">
          <cell r="E207" t="str">
            <v>日本</v>
          </cell>
          <cell r="P207" t="str">
            <v>ヨルダン大</v>
          </cell>
        </row>
        <row r="208">
          <cell r="P208" t="str">
            <v>レバノン大</v>
          </cell>
        </row>
        <row r="209">
          <cell r="P209" t="str">
            <v>&lt;アフリカ地域&gt;</v>
          </cell>
        </row>
        <row r="210">
          <cell r="P210" t="str">
            <v>アルジェリア大</v>
          </cell>
        </row>
        <row r="211">
          <cell r="P211" t="str">
            <v>アンゴラ大</v>
          </cell>
        </row>
        <row r="212">
          <cell r="P212" t="str">
            <v>ウガンダ大</v>
          </cell>
        </row>
        <row r="213">
          <cell r="P213" t="str">
            <v>エジプト大</v>
          </cell>
        </row>
        <row r="214">
          <cell r="P214" t="str">
            <v>エチオピア大</v>
          </cell>
        </row>
        <row r="215">
          <cell r="P215" t="str">
            <v>ガーナ大</v>
          </cell>
        </row>
        <row r="216">
          <cell r="P216" t="str">
            <v>ガボン大</v>
          </cell>
        </row>
        <row r="217">
          <cell r="P217" t="str">
            <v>カメルーン大</v>
          </cell>
        </row>
        <row r="218">
          <cell r="P218" t="str">
            <v>ギニア大</v>
          </cell>
        </row>
        <row r="219">
          <cell r="P219" t="str">
            <v>ケニア大</v>
          </cell>
        </row>
        <row r="220">
          <cell r="P220" t="str">
            <v>ｺｰﾄｼﾞﾎﾞﾜｰﾙ大</v>
          </cell>
        </row>
        <row r="221">
          <cell r="P221" t="str">
            <v>コンゴ(民)大</v>
          </cell>
        </row>
        <row r="222">
          <cell r="P222" t="str">
            <v>ザンビア大</v>
          </cell>
        </row>
        <row r="223">
          <cell r="P223" t="str">
            <v>ジブチ大</v>
          </cell>
        </row>
        <row r="224">
          <cell r="P224" t="str">
            <v>ジンバブエ大</v>
          </cell>
        </row>
        <row r="225">
          <cell r="P225" t="str">
            <v>スーダン大</v>
          </cell>
        </row>
        <row r="226">
          <cell r="P226" t="str">
            <v>セネガル大</v>
          </cell>
        </row>
        <row r="227">
          <cell r="P227" t="str">
            <v>タンザニア大</v>
          </cell>
        </row>
        <row r="228">
          <cell r="P228" t="str">
            <v>チュニジア大</v>
          </cell>
        </row>
        <row r="229">
          <cell r="P229" t="str">
            <v>ナイジェリア大</v>
          </cell>
        </row>
        <row r="230">
          <cell r="P230" t="str">
            <v>ナミビア大</v>
          </cell>
        </row>
        <row r="231">
          <cell r="P231" t="str">
            <v>ブルキナファソ大</v>
          </cell>
        </row>
        <row r="232">
          <cell r="P232" t="str">
            <v>ベナン大</v>
          </cell>
        </row>
        <row r="233">
          <cell r="P233" t="str">
            <v>ボツワナ大</v>
          </cell>
        </row>
        <row r="234">
          <cell r="P234" t="str">
            <v>マダガスカル大</v>
          </cell>
        </row>
        <row r="235">
          <cell r="P235" t="str">
            <v>マラウイ大</v>
          </cell>
        </row>
        <row r="236">
          <cell r="P236" t="str">
            <v>マリ大</v>
          </cell>
        </row>
        <row r="237">
          <cell r="P237" t="str">
            <v>南アフリカ大</v>
          </cell>
        </row>
        <row r="238">
          <cell r="P238" t="str">
            <v xml:space="preserve">  ケープタウン事
　(南ｱﾌﾘｶ大）</v>
          </cell>
        </row>
        <row r="239">
          <cell r="P239" t="str">
            <v>南スーダン大</v>
          </cell>
        </row>
        <row r="240">
          <cell r="P240" t="str">
            <v>モーリシャス</v>
          </cell>
        </row>
        <row r="241">
          <cell r="P241" t="str">
            <v>モーリタニア大</v>
          </cell>
        </row>
        <row r="242">
          <cell r="P242" t="str">
            <v>モザンビーク大</v>
          </cell>
        </row>
        <row r="243">
          <cell r="P243" t="str">
            <v>モロッコ大</v>
          </cell>
        </row>
        <row r="244">
          <cell r="P244" t="str">
            <v>リビア大</v>
          </cell>
        </row>
        <row r="245">
          <cell r="P245" t="str">
            <v>ルワンダ大</v>
          </cell>
        </row>
      </sheetData>
      <sheetData sheetId="7"/>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AS39"/>
  <sheetViews>
    <sheetView tabSelected="1" view="pageBreakPreview" zoomScaleNormal="100" zoomScaleSheetLayoutView="100" workbookViewId="0">
      <selection activeCell="H3" sqref="H3:R3"/>
    </sheetView>
  </sheetViews>
  <sheetFormatPr defaultColWidth="9" defaultRowHeight="13.5" x14ac:dyDescent="0.15"/>
  <cols>
    <col min="1" max="7" width="4" style="82" customWidth="1"/>
    <col min="8" max="41" width="2.625" style="82" customWidth="1"/>
    <col min="42" max="42" width="9" style="82"/>
    <col min="43" max="43" width="9.5" style="82" bestFit="1" customWidth="1"/>
    <col min="44" max="16384" width="9" style="82"/>
  </cols>
  <sheetData>
    <row r="1" spans="1:43" ht="18.75" x14ac:dyDescent="0.15">
      <c r="A1" s="248" t="s">
        <v>1190</v>
      </c>
      <c r="B1" s="248"/>
      <c r="C1" s="248"/>
      <c r="D1" s="248"/>
      <c r="E1" s="248"/>
      <c r="F1" s="248"/>
      <c r="G1" s="248"/>
      <c r="H1" s="248"/>
      <c r="I1" s="248"/>
      <c r="J1" s="248"/>
      <c r="K1" s="248"/>
      <c r="L1" s="248"/>
      <c r="M1" s="248"/>
      <c r="N1" s="248"/>
      <c r="O1" s="248"/>
      <c r="P1" s="248"/>
      <c r="Q1" s="248"/>
      <c r="R1" s="248"/>
      <c r="S1" s="248"/>
      <c r="T1" s="248"/>
      <c r="U1" s="248"/>
      <c r="V1" s="248"/>
      <c r="W1" s="248"/>
      <c r="X1" s="248"/>
      <c r="Y1" s="248"/>
      <c r="Z1" s="248"/>
      <c r="AA1" s="248"/>
      <c r="AB1" s="248"/>
      <c r="AC1" s="248"/>
      <c r="AD1" s="248"/>
      <c r="AE1" s="248"/>
      <c r="AF1" s="248"/>
      <c r="AG1" s="248"/>
      <c r="AH1" s="248"/>
      <c r="AI1" s="248"/>
      <c r="AJ1" s="248"/>
      <c r="AK1" s="248"/>
      <c r="AL1" s="248"/>
      <c r="AM1" s="248"/>
      <c r="AN1" s="248"/>
      <c r="AO1" s="248"/>
      <c r="AP1" s="96"/>
    </row>
    <row r="2" spans="1:43" ht="7.5" customHeight="1" x14ac:dyDescent="0.15"/>
    <row r="3" spans="1:43" ht="22.5" customHeight="1" x14ac:dyDescent="0.15">
      <c r="A3" s="210" t="s">
        <v>0</v>
      </c>
      <c r="B3" s="211"/>
      <c r="C3" s="211"/>
      <c r="D3" s="211"/>
      <c r="E3" s="211"/>
      <c r="F3" s="211"/>
      <c r="G3" s="212"/>
      <c r="H3" s="232" t="str">
        <f>IFERROR(VLOOKUP(W3,'データ（学校番号・国番号等）'!$A$2:$B$38,2,0),"自動表示")</f>
        <v>自動表示</v>
      </c>
      <c r="I3" s="233"/>
      <c r="J3" s="233"/>
      <c r="K3" s="233"/>
      <c r="L3" s="233"/>
      <c r="M3" s="233"/>
      <c r="N3" s="233"/>
      <c r="O3" s="233"/>
      <c r="P3" s="233"/>
      <c r="Q3" s="233"/>
      <c r="R3" s="253"/>
      <c r="S3" s="209" t="s">
        <v>946</v>
      </c>
      <c r="T3" s="209"/>
      <c r="U3" s="209"/>
      <c r="V3" s="209"/>
      <c r="W3" s="254"/>
      <c r="X3" s="254"/>
      <c r="Y3" s="254"/>
      <c r="Z3" s="254"/>
      <c r="AA3" s="254"/>
      <c r="AB3" s="254"/>
      <c r="AC3" s="254"/>
      <c r="AD3" s="254"/>
      <c r="AE3" s="254"/>
      <c r="AF3" s="254"/>
      <c r="AG3" s="97"/>
      <c r="AH3" s="97"/>
      <c r="AI3" s="97"/>
      <c r="AJ3" s="97"/>
      <c r="AK3" s="97"/>
      <c r="AL3" s="97"/>
      <c r="AM3" s="97"/>
      <c r="AN3" s="97"/>
      <c r="AO3" s="97"/>
    </row>
    <row r="4" spans="1:43" ht="8.1" customHeight="1" x14ac:dyDescent="0.15">
      <c r="A4" s="97"/>
      <c r="B4" s="97"/>
      <c r="C4" s="97"/>
      <c r="D4" s="97"/>
      <c r="E4" s="97"/>
      <c r="F4" s="97"/>
      <c r="G4" s="97"/>
      <c r="H4" s="97"/>
      <c r="I4" s="97"/>
      <c r="J4" s="97"/>
      <c r="K4" s="97"/>
      <c r="L4" s="97"/>
      <c r="M4" s="97"/>
      <c r="N4" s="97"/>
      <c r="O4" s="97"/>
      <c r="P4" s="97"/>
      <c r="Q4" s="97"/>
      <c r="R4" s="97"/>
      <c r="S4" s="97"/>
      <c r="T4" s="97"/>
      <c r="U4" s="97"/>
      <c r="V4" s="97"/>
      <c r="W4" s="97"/>
      <c r="X4" s="97"/>
      <c r="Y4" s="97"/>
      <c r="Z4" s="97"/>
      <c r="AA4" s="97"/>
      <c r="AB4" s="97"/>
      <c r="AC4" s="97"/>
      <c r="AD4" s="97"/>
      <c r="AE4" s="97"/>
      <c r="AF4" s="97"/>
      <c r="AG4" s="97"/>
      <c r="AH4" s="97"/>
      <c r="AI4" s="97"/>
      <c r="AJ4" s="97"/>
      <c r="AK4" s="97"/>
      <c r="AL4" s="97"/>
      <c r="AM4" s="97"/>
      <c r="AN4" s="97"/>
      <c r="AO4" s="97"/>
    </row>
    <row r="5" spans="1:43" ht="22.5" customHeight="1" x14ac:dyDescent="0.15">
      <c r="A5" s="210" t="s">
        <v>1</v>
      </c>
      <c r="B5" s="211"/>
      <c r="C5" s="211"/>
      <c r="D5" s="211"/>
      <c r="E5" s="211"/>
      <c r="F5" s="211"/>
      <c r="G5" s="212"/>
      <c r="H5" s="223" t="s">
        <v>954</v>
      </c>
      <c r="I5" s="224"/>
      <c r="J5" s="224"/>
      <c r="K5" s="224"/>
      <c r="L5" s="224"/>
      <c r="M5" s="224"/>
      <c r="N5" s="224"/>
      <c r="O5" s="224"/>
      <c r="P5" s="224"/>
      <c r="Q5" s="224"/>
      <c r="R5" s="224"/>
      <c r="S5" s="224"/>
      <c r="T5" s="224"/>
      <c r="U5" s="224"/>
      <c r="V5" s="224"/>
      <c r="W5" s="224"/>
      <c r="X5" s="224"/>
      <c r="Y5" s="224"/>
      <c r="Z5" s="224"/>
      <c r="AA5" s="224"/>
      <c r="AB5" s="224"/>
      <c r="AC5" s="224"/>
      <c r="AD5" s="224"/>
      <c r="AE5" s="257"/>
      <c r="AF5" s="165" t="s">
        <v>1007</v>
      </c>
      <c r="AG5" s="166"/>
      <c r="AH5" s="166"/>
      <c r="AI5" s="166"/>
      <c r="AJ5" s="166"/>
      <c r="AK5" s="166"/>
      <c r="AL5" s="166"/>
      <c r="AM5" s="166"/>
      <c r="AN5" s="166"/>
      <c r="AO5" s="167"/>
    </row>
    <row r="6" spans="1:43" ht="22.5" customHeight="1" x14ac:dyDescent="0.15">
      <c r="A6" s="210" t="s">
        <v>2</v>
      </c>
      <c r="B6" s="211"/>
      <c r="C6" s="211"/>
      <c r="D6" s="211"/>
      <c r="E6" s="211"/>
      <c r="F6" s="211"/>
      <c r="G6" s="212"/>
      <c r="H6" s="252"/>
      <c r="I6" s="172"/>
      <c r="J6" s="172"/>
      <c r="K6" s="172"/>
      <c r="L6" s="172"/>
      <c r="M6" s="172"/>
      <c r="N6" s="172"/>
      <c r="O6" s="172"/>
      <c r="P6" s="172"/>
      <c r="Q6" s="172"/>
      <c r="R6" s="172"/>
      <c r="S6" s="172"/>
      <c r="T6" s="172"/>
      <c r="U6" s="172"/>
      <c r="V6" s="172"/>
      <c r="W6" s="172"/>
      <c r="X6" s="172"/>
      <c r="Y6" s="172"/>
      <c r="Z6" s="172"/>
      <c r="AA6" s="172"/>
      <c r="AB6" s="172"/>
      <c r="AC6" s="172"/>
      <c r="AD6" s="172"/>
      <c r="AE6" s="195"/>
      <c r="AF6" s="98" t="s">
        <v>3</v>
      </c>
      <c r="AG6" s="213"/>
      <c r="AH6" s="213"/>
      <c r="AI6" s="166" t="s">
        <v>4</v>
      </c>
      <c r="AJ6" s="166"/>
      <c r="AK6" s="213"/>
      <c r="AL6" s="213"/>
      <c r="AM6" s="255" t="s">
        <v>5</v>
      </c>
      <c r="AN6" s="255"/>
      <c r="AO6" s="256"/>
    </row>
    <row r="7" spans="1:43" s="102" customFormat="1" ht="22.5" customHeight="1" x14ac:dyDescent="0.15">
      <c r="A7" s="210" t="s">
        <v>6</v>
      </c>
      <c r="B7" s="211"/>
      <c r="C7" s="211"/>
      <c r="D7" s="211"/>
      <c r="E7" s="211"/>
      <c r="F7" s="211"/>
      <c r="G7" s="212"/>
      <c r="H7" s="181"/>
      <c r="I7" s="182"/>
      <c r="J7" s="182"/>
      <c r="K7" s="182"/>
      <c r="L7" s="182"/>
      <c r="M7" s="182"/>
      <c r="N7" s="99" t="s">
        <v>7</v>
      </c>
      <c r="O7" s="213"/>
      <c r="P7" s="213"/>
      <c r="Q7" s="213"/>
      <c r="R7" s="99" t="s">
        <v>8</v>
      </c>
      <c r="S7" s="213"/>
      <c r="T7" s="213"/>
      <c r="U7" s="213"/>
      <c r="V7" s="99" t="s">
        <v>9</v>
      </c>
      <c r="W7" s="99" t="s">
        <v>10</v>
      </c>
      <c r="X7" s="292" t="str">
        <f>IFERROR(IF($AQ$7="","",DATEDIF($AQ$7,$AP$7,"Y")),"")</f>
        <v/>
      </c>
      <c r="Y7" s="292"/>
      <c r="Z7" s="292"/>
      <c r="AA7" s="180" t="s">
        <v>11</v>
      </c>
      <c r="AB7" s="180"/>
      <c r="AC7" s="235" t="s">
        <v>12</v>
      </c>
      <c r="AD7" s="235"/>
      <c r="AE7" s="235"/>
      <c r="AF7" s="236"/>
      <c r="AG7" s="213"/>
      <c r="AH7" s="213"/>
      <c r="AI7" s="213"/>
      <c r="AJ7" s="213"/>
      <c r="AK7" s="213"/>
      <c r="AL7" s="213"/>
      <c r="AM7" s="213"/>
      <c r="AN7" s="213"/>
      <c r="AO7" s="237"/>
      <c r="AP7" s="100">
        <v>45017</v>
      </c>
      <c r="AQ7" s="101" t="str">
        <f>IF($S$7="","",H7&amp;"/"&amp;O7&amp;"/"&amp;S7)</f>
        <v/>
      </c>
    </row>
    <row r="8" spans="1:43" ht="22.5" customHeight="1" x14ac:dyDescent="0.15">
      <c r="A8" s="210" t="s">
        <v>13</v>
      </c>
      <c r="B8" s="211"/>
      <c r="C8" s="211"/>
      <c r="D8" s="211"/>
      <c r="E8" s="211"/>
      <c r="F8" s="211"/>
      <c r="G8" s="212"/>
      <c r="H8" s="232" t="str">
        <f>IFERROR(VLOOKUP(AJ8,'（一部更新）学校番号・国番号'!$D$2:$E$206,2,0),"自動表示")</f>
        <v>自動表示</v>
      </c>
      <c r="I8" s="233"/>
      <c r="J8" s="233"/>
      <c r="K8" s="233"/>
      <c r="L8" s="233"/>
      <c r="M8" s="233"/>
      <c r="N8" s="233"/>
      <c r="O8" s="233"/>
      <c r="P8" s="233"/>
      <c r="Q8" s="233"/>
      <c r="R8" s="233"/>
      <c r="S8" s="233"/>
      <c r="T8" s="233"/>
      <c r="U8" s="233"/>
      <c r="V8" s="253"/>
      <c r="W8" s="235" t="s">
        <v>1180</v>
      </c>
      <c r="X8" s="235"/>
      <c r="Y8" s="235"/>
      <c r="Z8" s="235"/>
      <c r="AA8" s="235"/>
      <c r="AB8" s="232" t="str">
        <f>IFERROR(VLOOKUP(AJ8,'（一部更新）学校番号・国番号'!$D$2:$F$206,3,0),"自動表示")</f>
        <v>自動表示</v>
      </c>
      <c r="AC8" s="233"/>
      <c r="AD8" s="233"/>
      <c r="AE8" s="233"/>
      <c r="AF8" s="233"/>
      <c r="AG8" s="296" t="s">
        <v>1186</v>
      </c>
      <c r="AH8" s="297"/>
      <c r="AI8" s="298"/>
      <c r="AJ8" s="294"/>
      <c r="AK8" s="206"/>
      <c r="AL8" s="206"/>
      <c r="AM8" s="206"/>
      <c r="AN8" s="206"/>
      <c r="AO8" s="295"/>
    </row>
    <row r="9" spans="1:43" ht="22.5" customHeight="1" x14ac:dyDescent="0.15">
      <c r="A9" s="210" t="s">
        <v>14</v>
      </c>
      <c r="B9" s="211"/>
      <c r="C9" s="211"/>
      <c r="D9" s="211"/>
      <c r="E9" s="211"/>
      <c r="F9" s="211"/>
      <c r="G9" s="212"/>
      <c r="H9" s="226" t="s">
        <v>572</v>
      </c>
      <c r="I9" s="227"/>
      <c r="J9" s="227"/>
      <c r="K9" s="228"/>
      <c r="L9" s="229"/>
      <c r="M9" s="230"/>
      <c r="N9" s="230"/>
      <c r="O9" s="230"/>
      <c r="P9" s="230"/>
      <c r="Q9" s="230"/>
      <c r="R9" s="230"/>
      <c r="S9" s="230"/>
      <c r="T9" s="230"/>
      <c r="U9" s="230"/>
      <c r="V9" s="230"/>
      <c r="W9" s="231" t="s">
        <v>1185</v>
      </c>
      <c r="X9" s="224"/>
      <c r="Y9" s="224"/>
      <c r="Z9" s="234" t="str">
        <f>IFERROR(VLOOKUP(AJ9,'（一部更新）学校番号・国番号'!$D$2:$E$207,2,0),"自動表示")</f>
        <v>自動表示</v>
      </c>
      <c r="AA9" s="233"/>
      <c r="AB9" s="233"/>
      <c r="AC9" s="233"/>
      <c r="AD9" s="233"/>
      <c r="AE9" s="233"/>
      <c r="AF9" s="233"/>
      <c r="AG9" s="231" t="s">
        <v>1186</v>
      </c>
      <c r="AH9" s="224"/>
      <c r="AI9" s="224"/>
      <c r="AJ9" s="299"/>
      <c r="AK9" s="300"/>
      <c r="AL9" s="300"/>
      <c r="AM9" s="300"/>
      <c r="AN9" s="300"/>
      <c r="AO9" s="301"/>
    </row>
    <row r="10" spans="1:43" ht="22.5" customHeight="1" x14ac:dyDescent="0.15">
      <c r="A10" s="210" t="s">
        <v>15</v>
      </c>
      <c r="B10" s="211"/>
      <c r="C10" s="211"/>
      <c r="D10" s="211"/>
      <c r="E10" s="211"/>
      <c r="F10" s="211"/>
      <c r="G10" s="212"/>
      <c r="H10" s="214"/>
      <c r="I10" s="215"/>
      <c r="J10" s="215"/>
      <c r="K10" s="215"/>
      <c r="L10" s="215"/>
      <c r="M10" s="215"/>
      <c r="N10" s="215"/>
      <c r="O10" s="215"/>
      <c r="P10" s="215"/>
      <c r="Q10" s="215"/>
      <c r="R10" s="215"/>
      <c r="S10" s="215"/>
      <c r="T10" s="216"/>
      <c r="U10" s="238" t="s">
        <v>275</v>
      </c>
      <c r="V10" s="238"/>
      <c r="W10" s="238"/>
      <c r="X10" s="238"/>
      <c r="Y10" s="238"/>
      <c r="Z10" s="293"/>
      <c r="AA10" s="172"/>
      <c r="AB10" s="172"/>
      <c r="AC10" s="172"/>
      <c r="AD10" s="172"/>
      <c r="AE10" s="172"/>
      <c r="AF10" s="172"/>
      <c r="AG10" s="172"/>
      <c r="AH10" s="172"/>
      <c r="AI10" s="172"/>
      <c r="AJ10" s="172"/>
      <c r="AK10" s="172"/>
      <c r="AL10" s="172"/>
      <c r="AM10" s="172"/>
      <c r="AN10" s="172"/>
      <c r="AO10" s="195"/>
    </row>
    <row r="11" spans="1:43" ht="22.5" customHeight="1" x14ac:dyDescent="0.15">
      <c r="A11" s="217" t="s">
        <v>1206</v>
      </c>
      <c r="B11" s="218"/>
      <c r="C11" s="218"/>
      <c r="D11" s="218"/>
      <c r="E11" s="218"/>
      <c r="F11" s="218"/>
      <c r="G11" s="219"/>
      <c r="H11" s="223" t="s">
        <v>17</v>
      </c>
      <c r="I11" s="224"/>
      <c r="J11" s="224"/>
      <c r="K11" s="224"/>
      <c r="L11" s="224"/>
      <c r="M11" s="213"/>
      <c r="N11" s="213"/>
      <c r="O11" s="213"/>
      <c r="P11" s="213"/>
      <c r="Q11" s="213"/>
      <c r="R11" s="213"/>
      <c r="S11" s="213"/>
      <c r="T11" s="213"/>
      <c r="U11" s="213"/>
      <c r="V11" s="213"/>
      <c r="W11" s="213"/>
      <c r="X11" s="103" t="s">
        <v>18</v>
      </c>
      <c r="Y11" s="225" t="s">
        <v>19</v>
      </c>
      <c r="Z11" s="225"/>
      <c r="AA11" s="225"/>
      <c r="AB11" s="225"/>
      <c r="AC11" s="225"/>
      <c r="AD11" s="213"/>
      <c r="AE11" s="213"/>
      <c r="AF11" s="213"/>
      <c r="AG11" s="213"/>
      <c r="AH11" s="213"/>
      <c r="AI11" s="213"/>
      <c r="AJ11" s="213"/>
      <c r="AK11" s="213"/>
      <c r="AL11" s="213"/>
      <c r="AM11" s="213"/>
      <c r="AN11" s="213"/>
      <c r="AO11" s="104" t="s">
        <v>18</v>
      </c>
    </row>
    <row r="12" spans="1:43" ht="48" customHeight="1" x14ac:dyDescent="0.15">
      <c r="A12" s="220"/>
      <c r="B12" s="221"/>
      <c r="C12" s="221"/>
      <c r="D12" s="221"/>
      <c r="E12" s="221"/>
      <c r="F12" s="221"/>
      <c r="G12" s="222"/>
      <c r="H12" s="223" t="s">
        <v>20</v>
      </c>
      <c r="I12" s="224"/>
      <c r="J12" s="172"/>
      <c r="K12" s="172"/>
      <c r="L12" s="172"/>
      <c r="M12" s="172"/>
      <c r="N12" s="172"/>
      <c r="O12" s="172"/>
      <c r="P12" s="172"/>
      <c r="Q12" s="172"/>
      <c r="R12" s="172"/>
      <c r="S12" s="172"/>
      <c r="T12" s="172"/>
      <c r="U12" s="172"/>
      <c r="V12" s="172"/>
      <c r="W12" s="172"/>
      <c r="X12" s="172"/>
      <c r="Y12" s="172"/>
      <c r="Z12" s="172"/>
      <c r="AA12" s="172"/>
      <c r="AB12" s="172"/>
      <c r="AC12" s="172"/>
      <c r="AD12" s="172"/>
      <c r="AE12" s="172"/>
      <c r="AF12" s="172"/>
      <c r="AG12" s="172"/>
      <c r="AH12" s="172"/>
      <c r="AI12" s="172"/>
      <c r="AJ12" s="172"/>
      <c r="AK12" s="239" t="s">
        <v>278</v>
      </c>
      <c r="AL12" s="239"/>
      <c r="AM12" s="239"/>
      <c r="AN12" s="239"/>
      <c r="AO12" s="240"/>
    </row>
    <row r="13" spans="1:43" ht="20.100000000000001" customHeight="1" x14ac:dyDescent="0.15">
      <c r="A13" s="184" t="s">
        <v>1200</v>
      </c>
      <c r="B13" s="185"/>
      <c r="C13" s="185"/>
      <c r="D13" s="185"/>
      <c r="E13" s="185"/>
      <c r="F13" s="185"/>
      <c r="G13" s="186"/>
      <c r="H13" s="193" t="s">
        <v>986</v>
      </c>
      <c r="I13" s="194"/>
      <c r="J13" s="194"/>
      <c r="K13" s="194"/>
      <c r="L13" s="194"/>
      <c r="M13" s="194"/>
      <c r="N13" s="172"/>
      <c r="O13" s="172"/>
      <c r="P13" s="172"/>
      <c r="Q13" s="172"/>
      <c r="R13" s="172"/>
      <c r="S13" s="172"/>
      <c r="T13" s="172"/>
      <c r="U13" s="172"/>
      <c r="V13" s="172"/>
      <c r="W13" s="172"/>
      <c r="X13" s="172"/>
      <c r="Y13" s="172"/>
      <c r="Z13" s="172"/>
      <c r="AA13" s="172"/>
      <c r="AB13" s="172"/>
      <c r="AC13" s="172"/>
      <c r="AD13" s="172"/>
      <c r="AE13" s="172"/>
      <c r="AF13" s="172"/>
      <c r="AG13" s="172"/>
      <c r="AH13" s="172"/>
      <c r="AI13" s="172"/>
      <c r="AJ13" s="172"/>
      <c r="AK13" s="172"/>
      <c r="AL13" s="172"/>
      <c r="AM13" s="172"/>
      <c r="AN13" s="172"/>
      <c r="AO13" s="195"/>
    </row>
    <row r="14" spans="1:43" ht="20.100000000000001" customHeight="1" x14ac:dyDescent="0.15">
      <c r="A14" s="187"/>
      <c r="B14" s="188"/>
      <c r="C14" s="188"/>
      <c r="D14" s="188"/>
      <c r="E14" s="188"/>
      <c r="F14" s="188"/>
      <c r="G14" s="189"/>
      <c r="H14" s="196" t="s">
        <v>987</v>
      </c>
      <c r="I14" s="197"/>
      <c r="J14" s="197"/>
      <c r="K14" s="197"/>
      <c r="L14" s="197"/>
      <c r="M14" s="197"/>
      <c r="N14" s="198"/>
      <c r="O14" s="198"/>
      <c r="P14" s="198"/>
      <c r="Q14" s="198"/>
      <c r="R14" s="198"/>
      <c r="S14" s="198"/>
      <c r="T14" s="198"/>
      <c r="U14" s="198"/>
      <c r="V14" s="198"/>
      <c r="W14" s="198"/>
      <c r="X14" s="198"/>
      <c r="Y14" s="198"/>
      <c r="Z14" s="198"/>
      <c r="AA14" s="198"/>
      <c r="AB14" s="198"/>
      <c r="AC14" s="198"/>
      <c r="AD14" s="198"/>
      <c r="AE14" s="198"/>
      <c r="AF14" s="198"/>
      <c r="AG14" s="198"/>
      <c r="AH14" s="198"/>
      <c r="AI14" s="198"/>
      <c r="AJ14" s="198"/>
      <c r="AK14" s="198"/>
      <c r="AL14" s="198"/>
      <c r="AM14" s="198"/>
      <c r="AN14" s="198"/>
      <c r="AO14" s="199"/>
    </row>
    <row r="15" spans="1:43" ht="20.100000000000001" customHeight="1" x14ac:dyDescent="0.15">
      <c r="A15" s="187"/>
      <c r="B15" s="188"/>
      <c r="C15" s="188"/>
      <c r="D15" s="188"/>
      <c r="E15" s="188"/>
      <c r="F15" s="188"/>
      <c r="G15" s="189"/>
      <c r="H15" s="200" t="s">
        <v>968</v>
      </c>
      <c r="I15" s="197"/>
      <c r="J15" s="197"/>
      <c r="K15" s="197"/>
      <c r="L15" s="197"/>
      <c r="M15" s="197"/>
      <c r="N15" s="105" t="s">
        <v>969</v>
      </c>
      <c r="O15" s="290"/>
      <c r="P15" s="290"/>
      <c r="Q15" s="290"/>
      <c r="R15" s="290"/>
      <c r="S15" s="290"/>
      <c r="T15" s="290"/>
      <c r="U15" s="290"/>
      <c r="V15" s="102" t="s">
        <v>970</v>
      </c>
      <c r="W15" s="291" t="s">
        <v>971</v>
      </c>
      <c r="X15" s="291"/>
      <c r="Y15" s="291"/>
      <c r="Z15" s="291"/>
      <c r="AA15" s="291"/>
      <c r="AB15" s="291"/>
      <c r="AC15" s="291"/>
      <c r="AD15" s="291"/>
      <c r="AE15" s="161" t="s">
        <v>972</v>
      </c>
      <c r="AF15" s="168"/>
      <c r="AG15" s="168"/>
      <c r="AH15" s="168"/>
      <c r="AI15" s="168"/>
      <c r="AJ15" s="168"/>
      <c r="AK15" s="168"/>
      <c r="AL15" s="168"/>
      <c r="AM15" s="168"/>
      <c r="AN15" s="168"/>
      <c r="AO15" s="136" t="s">
        <v>970</v>
      </c>
    </row>
    <row r="16" spans="1:43" ht="20.100000000000001" customHeight="1" x14ac:dyDescent="0.15">
      <c r="A16" s="190"/>
      <c r="B16" s="191"/>
      <c r="C16" s="191"/>
      <c r="D16" s="191"/>
      <c r="E16" s="191"/>
      <c r="F16" s="191"/>
      <c r="G16" s="192"/>
      <c r="H16" s="308"/>
      <c r="I16" s="309"/>
      <c r="J16" s="310"/>
      <c r="K16" s="310"/>
      <c r="L16" s="106" t="s">
        <v>973</v>
      </c>
      <c r="M16" s="290"/>
      <c r="N16" s="290"/>
      <c r="O16" s="137" t="s">
        <v>8</v>
      </c>
      <c r="P16" s="311"/>
      <c r="Q16" s="311"/>
      <c r="R16" s="311"/>
      <c r="S16" s="311"/>
      <c r="T16" s="311"/>
      <c r="U16" s="311"/>
      <c r="V16" s="138" t="s">
        <v>974</v>
      </c>
      <c r="W16" s="309"/>
      <c r="X16" s="309"/>
      <c r="Y16" s="309"/>
      <c r="Z16" s="309"/>
      <c r="AA16" s="309"/>
      <c r="AB16" s="309"/>
      <c r="AC16" s="309"/>
      <c r="AD16" s="309"/>
      <c r="AE16" s="106" t="s">
        <v>975</v>
      </c>
      <c r="AF16" s="272" t="s">
        <v>976</v>
      </c>
      <c r="AG16" s="272"/>
      <c r="AH16" s="272"/>
      <c r="AI16" s="272"/>
      <c r="AJ16" s="272"/>
      <c r="AK16" s="290"/>
      <c r="AL16" s="290"/>
      <c r="AM16" s="290"/>
      <c r="AN16" s="290"/>
      <c r="AO16" s="107" t="s">
        <v>973</v>
      </c>
    </row>
    <row r="17" spans="1:45" ht="22.5" customHeight="1" x14ac:dyDescent="0.15">
      <c r="A17" s="173" t="s">
        <v>1086</v>
      </c>
      <c r="B17" s="174"/>
      <c r="C17" s="174"/>
      <c r="D17" s="174"/>
      <c r="E17" s="174"/>
      <c r="F17" s="174"/>
      <c r="G17" s="175"/>
      <c r="H17" s="209" t="s">
        <v>840</v>
      </c>
      <c r="I17" s="209"/>
      <c r="J17" s="209"/>
      <c r="K17" s="209"/>
      <c r="L17" s="209"/>
      <c r="M17" s="209"/>
      <c r="N17" s="209"/>
      <c r="O17" s="209"/>
      <c r="P17" s="252"/>
      <c r="Q17" s="172"/>
      <c r="R17" s="172"/>
      <c r="S17" s="172"/>
      <c r="T17" s="172"/>
      <c r="U17" s="172"/>
      <c r="V17" s="172"/>
      <c r="W17" s="172"/>
      <c r="X17" s="172"/>
      <c r="Y17" s="172"/>
      <c r="Z17" s="172"/>
      <c r="AA17" s="172"/>
      <c r="AB17" s="172"/>
      <c r="AC17" s="172"/>
      <c r="AD17" s="172"/>
      <c r="AE17" s="172"/>
      <c r="AF17" s="172"/>
      <c r="AG17" s="172"/>
      <c r="AH17" s="172"/>
      <c r="AI17" s="172"/>
      <c r="AJ17" s="172"/>
      <c r="AK17" s="172"/>
      <c r="AL17" s="172"/>
      <c r="AM17" s="172"/>
      <c r="AN17" s="172"/>
      <c r="AO17" s="195"/>
    </row>
    <row r="18" spans="1:45" ht="22.5" customHeight="1" x14ac:dyDescent="0.15">
      <c r="A18" s="176"/>
      <c r="B18" s="177"/>
      <c r="C18" s="177"/>
      <c r="D18" s="177"/>
      <c r="E18" s="177"/>
      <c r="F18" s="177"/>
      <c r="G18" s="178"/>
      <c r="H18" s="209" t="s">
        <v>841</v>
      </c>
      <c r="I18" s="209"/>
      <c r="J18" s="209"/>
      <c r="K18" s="209"/>
      <c r="L18" s="209"/>
      <c r="M18" s="209"/>
      <c r="N18" s="209"/>
      <c r="O18" s="209"/>
      <c r="P18" s="214"/>
      <c r="Q18" s="215"/>
      <c r="R18" s="215"/>
      <c r="S18" s="215"/>
      <c r="T18" s="215"/>
      <c r="U18" s="215"/>
      <c r="V18" s="215"/>
      <c r="W18" s="215"/>
      <c r="X18" s="215"/>
      <c r="Y18" s="215"/>
      <c r="Z18" s="203" t="s">
        <v>842</v>
      </c>
      <c r="AA18" s="203"/>
      <c r="AB18" s="203"/>
      <c r="AC18" s="203"/>
      <c r="AD18" s="203"/>
      <c r="AE18" s="203"/>
      <c r="AF18" s="252"/>
      <c r="AG18" s="172"/>
      <c r="AH18" s="172"/>
      <c r="AI18" s="172"/>
      <c r="AJ18" s="172"/>
      <c r="AK18" s="172"/>
      <c r="AL18" s="172"/>
      <c r="AM18" s="172"/>
      <c r="AN18" s="172"/>
      <c r="AO18" s="195"/>
    </row>
    <row r="19" spans="1:45" ht="22.5" customHeight="1" x14ac:dyDescent="0.15">
      <c r="A19" s="176"/>
      <c r="B19" s="177"/>
      <c r="C19" s="177"/>
      <c r="D19" s="177"/>
      <c r="E19" s="177"/>
      <c r="F19" s="177"/>
      <c r="G19" s="178"/>
      <c r="H19" s="258" t="s">
        <v>835</v>
      </c>
      <c r="I19" s="258"/>
      <c r="J19" s="258"/>
      <c r="K19" s="258"/>
      <c r="L19" s="258"/>
      <c r="M19" s="258"/>
      <c r="N19" s="258"/>
      <c r="O19" s="258"/>
      <c r="P19" s="207" t="s">
        <v>836</v>
      </c>
      <c r="Q19" s="207"/>
      <c r="R19" s="208"/>
      <c r="S19" s="208"/>
      <c r="T19" s="162" t="s">
        <v>7</v>
      </c>
      <c r="U19" s="206"/>
      <c r="V19" s="206"/>
      <c r="W19" s="109" t="s">
        <v>574</v>
      </c>
      <c r="X19" s="110" t="s">
        <v>837</v>
      </c>
      <c r="Y19" s="207" t="s">
        <v>838</v>
      </c>
      <c r="Z19" s="207"/>
      <c r="AA19" s="208"/>
      <c r="AB19" s="208"/>
      <c r="AC19" s="162" t="s">
        <v>7</v>
      </c>
      <c r="AD19" s="206"/>
      <c r="AE19" s="206"/>
      <c r="AF19" s="109" t="s">
        <v>574</v>
      </c>
      <c r="AG19" s="110"/>
      <c r="AH19" s="233" t="str">
        <f>IFERROR(DATEDIF(AP19,AQ19,"M")+1,"")</f>
        <v/>
      </c>
      <c r="AI19" s="233"/>
      <c r="AJ19" s="303" t="s">
        <v>839</v>
      </c>
      <c r="AK19" s="303"/>
      <c r="AL19" s="303"/>
      <c r="AM19" s="110"/>
      <c r="AN19" s="110"/>
      <c r="AO19" s="111"/>
      <c r="AP19" s="112" t="str">
        <f>IF(AD19&lt;&gt;"",P19&amp;R19&amp;"/"&amp;U19&amp;"/"&amp;1,"")</f>
        <v/>
      </c>
      <c r="AQ19" s="112" t="str">
        <f>IF(AD19&lt;&gt;"",Y19&amp;AA19&amp;"/"&amp;AD19&amp;"/"&amp;1,"")</f>
        <v/>
      </c>
    </row>
    <row r="20" spans="1:45" ht="22.5" customHeight="1" x14ac:dyDescent="0.15">
      <c r="A20" s="203" t="s">
        <v>22</v>
      </c>
      <c r="B20" s="203"/>
      <c r="C20" s="203"/>
      <c r="D20" s="203"/>
      <c r="E20" s="203"/>
      <c r="F20" s="203"/>
      <c r="G20" s="203"/>
      <c r="H20" s="249"/>
      <c r="I20" s="250"/>
      <c r="J20" s="250"/>
      <c r="K20" s="250"/>
      <c r="L20" s="250"/>
      <c r="M20" s="250"/>
      <c r="N20" s="250"/>
      <c r="O20" s="250"/>
      <c r="P20" s="250"/>
      <c r="Q20" s="251"/>
      <c r="R20" s="179" t="s">
        <v>963</v>
      </c>
      <c r="S20" s="180"/>
      <c r="T20" s="180"/>
      <c r="U20" s="180"/>
      <c r="V20" s="180"/>
      <c r="W20" s="180"/>
      <c r="X20" s="180"/>
      <c r="Y20" s="180"/>
      <c r="Z20" s="180"/>
      <c r="AA20" s="180"/>
      <c r="AB20" s="180"/>
      <c r="AC20" s="181"/>
      <c r="AD20" s="182"/>
      <c r="AE20" s="182"/>
      <c r="AF20" s="182"/>
      <c r="AG20" s="182"/>
      <c r="AH20" s="182"/>
      <c r="AI20" s="182"/>
      <c r="AJ20" s="182"/>
      <c r="AK20" s="182"/>
      <c r="AL20" s="182"/>
      <c r="AM20" s="182"/>
      <c r="AN20" s="182"/>
      <c r="AO20" s="183"/>
    </row>
    <row r="21" spans="1:45" ht="22.5" customHeight="1" x14ac:dyDescent="0.15">
      <c r="A21" s="203" t="s">
        <v>542</v>
      </c>
      <c r="B21" s="203"/>
      <c r="C21" s="203"/>
      <c r="D21" s="203"/>
      <c r="E21" s="203"/>
      <c r="F21" s="203"/>
      <c r="G21" s="203"/>
      <c r="H21" s="169" t="s">
        <v>544</v>
      </c>
      <c r="I21" s="170"/>
      <c r="J21" s="170"/>
      <c r="K21" s="170"/>
      <c r="L21" s="170"/>
      <c r="M21" s="170"/>
      <c r="N21" s="170"/>
      <c r="O21" s="170"/>
      <c r="P21" s="166" t="s">
        <v>546</v>
      </c>
      <c r="Q21" s="166"/>
      <c r="R21" s="166"/>
      <c r="S21" s="168"/>
      <c r="T21" s="168"/>
      <c r="U21" s="171" t="s">
        <v>545</v>
      </c>
      <c r="V21" s="171"/>
      <c r="W21" s="171"/>
      <c r="X21" s="204"/>
      <c r="Y21" s="205"/>
      <c r="Z21" s="306" t="s">
        <v>580</v>
      </c>
      <c r="AA21" s="312"/>
      <c r="AB21" s="312"/>
      <c r="AC21" s="312"/>
      <c r="AD21" s="202"/>
      <c r="AE21" s="202"/>
      <c r="AF21" s="202"/>
      <c r="AG21" s="202"/>
      <c r="AH21" s="202"/>
      <c r="AI21" s="202"/>
      <c r="AJ21" s="201" t="s">
        <v>581</v>
      </c>
      <c r="AK21" s="201"/>
      <c r="AL21" s="201"/>
      <c r="AM21" s="244"/>
      <c r="AN21" s="244"/>
      <c r="AO21" s="245"/>
    </row>
    <row r="22" spans="1:45" ht="22.5" customHeight="1" x14ac:dyDescent="0.15">
      <c r="A22" s="165" t="s">
        <v>543</v>
      </c>
      <c r="B22" s="166"/>
      <c r="C22" s="166"/>
      <c r="D22" s="166"/>
      <c r="E22" s="166"/>
      <c r="F22" s="166"/>
      <c r="G22" s="167"/>
      <c r="H22" s="313" t="s">
        <v>844</v>
      </c>
      <c r="I22" s="314"/>
      <c r="J22" s="314"/>
      <c r="K22" s="314" t="s">
        <v>1137</v>
      </c>
      <c r="L22" s="314"/>
      <c r="M22" s="315"/>
      <c r="N22" s="315"/>
      <c r="O22" s="316" t="s">
        <v>1138</v>
      </c>
      <c r="P22" s="316"/>
      <c r="Q22" s="316"/>
      <c r="R22" s="316"/>
      <c r="S22" s="317"/>
      <c r="T22" s="317"/>
      <c r="U22" s="318"/>
      <c r="V22" s="319" t="s">
        <v>548</v>
      </c>
      <c r="W22" s="316"/>
      <c r="X22" s="320"/>
      <c r="Y22" s="321"/>
      <c r="Z22" s="306" t="s">
        <v>580</v>
      </c>
      <c r="AA22" s="307"/>
      <c r="AB22" s="307"/>
      <c r="AC22" s="307"/>
      <c r="AD22" s="202"/>
      <c r="AE22" s="202"/>
      <c r="AF22" s="202"/>
      <c r="AG22" s="202"/>
      <c r="AH22" s="202"/>
      <c r="AI22" s="202"/>
      <c r="AJ22" s="201" t="s">
        <v>581</v>
      </c>
      <c r="AK22" s="201"/>
      <c r="AL22" s="201"/>
      <c r="AM22" s="244"/>
      <c r="AN22" s="244"/>
      <c r="AO22" s="245"/>
    </row>
    <row r="23" spans="1:45" s="102" customFormat="1" ht="22.5" customHeight="1" x14ac:dyDescent="0.15">
      <c r="A23" s="241" t="s">
        <v>21</v>
      </c>
      <c r="B23" s="242"/>
      <c r="C23" s="242"/>
      <c r="D23" s="242"/>
      <c r="E23" s="242"/>
      <c r="F23" s="242"/>
      <c r="G23" s="243"/>
      <c r="H23" s="322" t="s">
        <v>1192</v>
      </c>
      <c r="I23" s="323"/>
      <c r="J23" s="323"/>
      <c r="K23" s="323"/>
      <c r="L23" s="163" t="s">
        <v>7</v>
      </c>
      <c r="M23" s="289"/>
      <c r="N23" s="289"/>
      <c r="O23" s="63" t="s">
        <v>574</v>
      </c>
      <c r="P23" s="65" t="s">
        <v>837</v>
      </c>
      <c r="Q23" s="304" t="s">
        <v>838</v>
      </c>
      <c r="R23" s="304"/>
      <c r="S23" s="305"/>
      <c r="T23" s="305"/>
      <c r="U23" s="163" t="s">
        <v>7</v>
      </c>
      <c r="V23" s="289"/>
      <c r="W23" s="289"/>
      <c r="X23" s="63" t="s">
        <v>574</v>
      </c>
      <c r="Y23" s="65"/>
      <c r="Z23" s="302" t="str">
        <f>IFERROR(DATEDIF(AP23,AQ23,"M")+1,"")</f>
        <v/>
      </c>
      <c r="AA23" s="302"/>
      <c r="AB23" s="303" t="s">
        <v>839</v>
      </c>
      <c r="AC23" s="303"/>
      <c r="AD23" s="303"/>
      <c r="AE23" s="113"/>
      <c r="AF23" s="113"/>
      <c r="AG23" s="113"/>
      <c r="AH23" s="113"/>
      <c r="AI23" s="113"/>
      <c r="AJ23" s="113"/>
      <c r="AK23" s="113"/>
      <c r="AL23" s="113"/>
      <c r="AM23" s="113"/>
      <c r="AN23" s="113"/>
      <c r="AO23" s="114"/>
      <c r="AP23" s="115" t="str">
        <f>IF(M23&lt;&gt;"",H23&amp;"/"&amp;M23&amp;"/"&amp;1,"")</f>
        <v/>
      </c>
      <c r="AQ23" s="115" t="str">
        <f>IF(V23&lt;&gt;"",Q23&amp;S23&amp;"/"&amp;V23&amp;"/"&amp;1,"")</f>
        <v/>
      </c>
      <c r="AR23" s="112"/>
      <c r="AS23" s="112"/>
    </row>
    <row r="24" spans="1:45" ht="15.95" customHeight="1" x14ac:dyDescent="0.15">
      <c r="A24" s="193" t="s">
        <v>23</v>
      </c>
      <c r="B24" s="194"/>
      <c r="C24" s="194"/>
      <c r="D24" s="194"/>
      <c r="E24" s="194"/>
      <c r="F24" s="194"/>
      <c r="G24" s="269"/>
      <c r="H24" s="274"/>
      <c r="I24" s="275"/>
      <c r="J24" s="275"/>
      <c r="K24" s="275"/>
      <c r="L24" s="275"/>
      <c r="M24" s="275"/>
      <c r="N24" s="275"/>
      <c r="O24" s="275"/>
      <c r="P24" s="275"/>
      <c r="Q24" s="275"/>
      <c r="R24" s="275"/>
      <c r="S24" s="275"/>
      <c r="T24" s="275"/>
      <c r="U24" s="275"/>
      <c r="V24" s="275"/>
      <c r="W24" s="275"/>
      <c r="X24" s="275"/>
      <c r="Y24" s="275"/>
      <c r="Z24" s="275"/>
      <c r="AA24" s="275"/>
      <c r="AB24" s="275"/>
      <c r="AC24" s="275"/>
      <c r="AD24" s="275"/>
      <c r="AE24" s="275"/>
      <c r="AF24" s="275"/>
      <c r="AG24" s="275"/>
      <c r="AH24" s="275"/>
      <c r="AI24" s="275"/>
      <c r="AJ24" s="275"/>
      <c r="AK24" s="275"/>
      <c r="AL24" s="275"/>
      <c r="AM24" s="275"/>
      <c r="AN24" s="275"/>
      <c r="AO24" s="276"/>
    </row>
    <row r="25" spans="1:45" ht="15.95" customHeight="1" x14ac:dyDescent="0.15">
      <c r="A25" s="200"/>
      <c r="B25" s="197"/>
      <c r="C25" s="197"/>
      <c r="D25" s="197"/>
      <c r="E25" s="197"/>
      <c r="F25" s="197"/>
      <c r="G25" s="270"/>
      <c r="H25" s="277"/>
      <c r="I25" s="278"/>
      <c r="J25" s="278"/>
      <c r="K25" s="278"/>
      <c r="L25" s="278"/>
      <c r="M25" s="278"/>
      <c r="N25" s="278"/>
      <c r="O25" s="278"/>
      <c r="P25" s="278"/>
      <c r="Q25" s="278"/>
      <c r="R25" s="278"/>
      <c r="S25" s="278"/>
      <c r="T25" s="278"/>
      <c r="U25" s="278"/>
      <c r="V25" s="278"/>
      <c r="W25" s="278"/>
      <c r="X25" s="278"/>
      <c r="Y25" s="278"/>
      <c r="Z25" s="278"/>
      <c r="AA25" s="278"/>
      <c r="AB25" s="278"/>
      <c r="AC25" s="278"/>
      <c r="AD25" s="278"/>
      <c r="AE25" s="278"/>
      <c r="AF25" s="278"/>
      <c r="AG25" s="278"/>
      <c r="AH25" s="278"/>
      <c r="AI25" s="278"/>
      <c r="AJ25" s="278"/>
      <c r="AK25" s="278"/>
      <c r="AL25" s="278"/>
      <c r="AM25" s="278"/>
      <c r="AN25" s="278"/>
      <c r="AO25" s="279"/>
    </row>
    <row r="26" spans="1:45" ht="15.95" customHeight="1" x14ac:dyDescent="0.15">
      <c r="A26" s="200"/>
      <c r="B26" s="197"/>
      <c r="C26" s="197"/>
      <c r="D26" s="197"/>
      <c r="E26" s="197"/>
      <c r="F26" s="197"/>
      <c r="G26" s="270"/>
      <c r="H26" s="277"/>
      <c r="I26" s="278"/>
      <c r="J26" s="278"/>
      <c r="K26" s="278"/>
      <c r="L26" s="278"/>
      <c r="M26" s="278"/>
      <c r="N26" s="278"/>
      <c r="O26" s="278"/>
      <c r="P26" s="278"/>
      <c r="Q26" s="278"/>
      <c r="R26" s="278"/>
      <c r="S26" s="278"/>
      <c r="T26" s="278"/>
      <c r="U26" s="278"/>
      <c r="V26" s="278"/>
      <c r="W26" s="278"/>
      <c r="X26" s="278"/>
      <c r="Y26" s="278"/>
      <c r="Z26" s="278"/>
      <c r="AA26" s="278"/>
      <c r="AB26" s="278"/>
      <c r="AC26" s="278"/>
      <c r="AD26" s="278"/>
      <c r="AE26" s="278"/>
      <c r="AF26" s="278"/>
      <c r="AG26" s="278"/>
      <c r="AH26" s="278"/>
      <c r="AI26" s="278"/>
      <c r="AJ26" s="278"/>
      <c r="AK26" s="278"/>
      <c r="AL26" s="278"/>
      <c r="AM26" s="278"/>
      <c r="AN26" s="278"/>
      <c r="AO26" s="279"/>
    </row>
    <row r="27" spans="1:45" ht="15.95" customHeight="1" x14ac:dyDescent="0.15">
      <c r="A27" s="200"/>
      <c r="B27" s="197"/>
      <c r="C27" s="197"/>
      <c r="D27" s="197"/>
      <c r="E27" s="197"/>
      <c r="F27" s="197"/>
      <c r="G27" s="270"/>
      <c r="H27" s="277"/>
      <c r="I27" s="278"/>
      <c r="J27" s="278"/>
      <c r="K27" s="278"/>
      <c r="L27" s="278"/>
      <c r="M27" s="278"/>
      <c r="N27" s="278"/>
      <c r="O27" s="278"/>
      <c r="P27" s="278"/>
      <c r="Q27" s="278"/>
      <c r="R27" s="278"/>
      <c r="S27" s="278"/>
      <c r="T27" s="278"/>
      <c r="U27" s="278"/>
      <c r="V27" s="278"/>
      <c r="W27" s="278"/>
      <c r="X27" s="278"/>
      <c r="Y27" s="278"/>
      <c r="Z27" s="278"/>
      <c r="AA27" s="278"/>
      <c r="AB27" s="278"/>
      <c r="AC27" s="278"/>
      <c r="AD27" s="278"/>
      <c r="AE27" s="278"/>
      <c r="AF27" s="278"/>
      <c r="AG27" s="278"/>
      <c r="AH27" s="278"/>
      <c r="AI27" s="278"/>
      <c r="AJ27" s="278"/>
      <c r="AK27" s="278"/>
      <c r="AL27" s="278"/>
      <c r="AM27" s="278"/>
      <c r="AN27" s="278"/>
      <c r="AO27" s="279"/>
    </row>
    <row r="28" spans="1:45" ht="15.95" customHeight="1" x14ac:dyDescent="0.15">
      <c r="A28" s="200"/>
      <c r="B28" s="197"/>
      <c r="C28" s="197"/>
      <c r="D28" s="197"/>
      <c r="E28" s="197"/>
      <c r="F28" s="197"/>
      <c r="G28" s="270"/>
      <c r="H28" s="277"/>
      <c r="I28" s="278"/>
      <c r="J28" s="278"/>
      <c r="K28" s="278"/>
      <c r="L28" s="278"/>
      <c r="M28" s="278"/>
      <c r="N28" s="278"/>
      <c r="O28" s="278"/>
      <c r="P28" s="278"/>
      <c r="Q28" s="278"/>
      <c r="R28" s="278"/>
      <c r="S28" s="278"/>
      <c r="T28" s="278"/>
      <c r="U28" s="278"/>
      <c r="V28" s="278"/>
      <c r="W28" s="278"/>
      <c r="X28" s="278"/>
      <c r="Y28" s="278"/>
      <c r="Z28" s="278"/>
      <c r="AA28" s="278"/>
      <c r="AB28" s="278"/>
      <c r="AC28" s="278"/>
      <c r="AD28" s="278"/>
      <c r="AE28" s="278"/>
      <c r="AF28" s="278"/>
      <c r="AG28" s="278"/>
      <c r="AH28" s="278"/>
      <c r="AI28" s="278"/>
      <c r="AJ28" s="278"/>
      <c r="AK28" s="278"/>
      <c r="AL28" s="278"/>
      <c r="AM28" s="278"/>
      <c r="AN28" s="278"/>
      <c r="AO28" s="279"/>
    </row>
    <row r="29" spans="1:45" ht="15.95" customHeight="1" x14ac:dyDescent="0.15">
      <c r="A29" s="200"/>
      <c r="B29" s="197"/>
      <c r="C29" s="197"/>
      <c r="D29" s="197"/>
      <c r="E29" s="197"/>
      <c r="F29" s="197"/>
      <c r="G29" s="270"/>
      <c r="H29" s="277"/>
      <c r="I29" s="278"/>
      <c r="J29" s="278"/>
      <c r="K29" s="278"/>
      <c r="L29" s="278"/>
      <c r="M29" s="278"/>
      <c r="N29" s="278"/>
      <c r="O29" s="278"/>
      <c r="P29" s="278"/>
      <c r="Q29" s="278"/>
      <c r="R29" s="278"/>
      <c r="S29" s="278"/>
      <c r="T29" s="278"/>
      <c r="U29" s="278"/>
      <c r="V29" s="278"/>
      <c r="W29" s="278"/>
      <c r="X29" s="278"/>
      <c r="Y29" s="278"/>
      <c r="Z29" s="278"/>
      <c r="AA29" s="278"/>
      <c r="AB29" s="278"/>
      <c r="AC29" s="278"/>
      <c r="AD29" s="278"/>
      <c r="AE29" s="278"/>
      <c r="AF29" s="278"/>
      <c r="AG29" s="278"/>
      <c r="AH29" s="278"/>
      <c r="AI29" s="278"/>
      <c r="AJ29" s="278"/>
      <c r="AK29" s="278"/>
      <c r="AL29" s="278"/>
      <c r="AM29" s="278"/>
      <c r="AN29" s="278"/>
      <c r="AO29" s="279"/>
    </row>
    <row r="30" spans="1:45" ht="15.95" customHeight="1" x14ac:dyDescent="0.15">
      <c r="A30" s="200"/>
      <c r="B30" s="197"/>
      <c r="C30" s="197"/>
      <c r="D30" s="197"/>
      <c r="E30" s="197"/>
      <c r="F30" s="197"/>
      <c r="G30" s="270"/>
      <c r="H30" s="277"/>
      <c r="I30" s="278"/>
      <c r="J30" s="278"/>
      <c r="K30" s="278"/>
      <c r="L30" s="278"/>
      <c r="M30" s="278"/>
      <c r="N30" s="278"/>
      <c r="O30" s="278"/>
      <c r="P30" s="278"/>
      <c r="Q30" s="278"/>
      <c r="R30" s="278"/>
      <c r="S30" s="278"/>
      <c r="T30" s="278"/>
      <c r="U30" s="278"/>
      <c r="V30" s="278"/>
      <c r="W30" s="278"/>
      <c r="X30" s="278"/>
      <c r="Y30" s="278"/>
      <c r="Z30" s="278"/>
      <c r="AA30" s="278"/>
      <c r="AB30" s="278"/>
      <c r="AC30" s="278"/>
      <c r="AD30" s="278"/>
      <c r="AE30" s="278"/>
      <c r="AF30" s="278"/>
      <c r="AG30" s="278"/>
      <c r="AH30" s="278"/>
      <c r="AI30" s="278"/>
      <c r="AJ30" s="278"/>
      <c r="AK30" s="278"/>
      <c r="AL30" s="278"/>
      <c r="AM30" s="278"/>
      <c r="AN30" s="278"/>
      <c r="AO30" s="279"/>
    </row>
    <row r="31" spans="1:45" ht="15.95" customHeight="1" x14ac:dyDescent="0.15">
      <c r="A31" s="271"/>
      <c r="B31" s="272"/>
      <c r="C31" s="272"/>
      <c r="D31" s="272"/>
      <c r="E31" s="272"/>
      <c r="F31" s="272"/>
      <c r="G31" s="273"/>
      <c r="H31" s="280"/>
      <c r="I31" s="281"/>
      <c r="J31" s="281"/>
      <c r="K31" s="281"/>
      <c r="L31" s="281"/>
      <c r="M31" s="281"/>
      <c r="N31" s="281"/>
      <c r="O31" s="281"/>
      <c r="P31" s="281"/>
      <c r="Q31" s="281"/>
      <c r="R31" s="281"/>
      <c r="S31" s="281"/>
      <c r="T31" s="281"/>
      <c r="U31" s="281"/>
      <c r="V31" s="281"/>
      <c r="W31" s="281"/>
      <c r="X31" s="281"/>
      <c r="Y31" s="281"/>
      <c r="Z31" s="281"/>
      <c r="AA31" s="281"/>
      <c r="AB31" s="281"/>
      <c r="AC31" s="281"/>
      <c r="AD31" s="281"/>
      <c r="AE31" s="281"/>
      <c r="AF31" s="281"/>
      <c r="AG31" s="281"/>
      <c r="AH31" s="281"/>
      <c r="AI31" s="281"/>
      <c r="AJ31" s="281"/>
      <c r="AK31" s="281"/>
      <c r="AL31" s="281"/>
      <c r="AM31" s="281"/>
      <c r="AN31" s="281"/>
      <c r="AO31" s="282"/>
    </row>
    <row r="32" spans="1:45" ht="22.5" customHeight="1" x14ac:dyDescent="0.15">
      <c r="A32" s="165" t="s">
        <v>1052</v>
      </c>
      <c r="B32" s="264"/>
      <c r="C32" s="264"/>
      <c r="D32" s="264"/>
      <c r="E32" s="264"/>
      <c r="F32" s="264"/>
      <c r="G32" s="265"/>
      <c r="H32" s="236"/>
      <c r="I32" s="213"/>
      <c r="J32" s="213"/>
      <c r="K32" s="213"/>
      <c r="L32" s="213"/>
      <c r="M32" s="213"/>
      <c r="N32" s="213"/>
      <c r="O32" s="213"/>
      <c r="P32" s="213"/>
      <c r="Q32" s="213"/>
      <c r="R32" s="213"/>
      <c r="S32" s="237"/>
      <c r="T32" s="271" t="s">
        <v>286</v>
      </c>
      <c r="U32" s="272"/>
      <c r="V32" s="272"/>
      <c r="W32" s="272"/>
      <c r="X32" s="272"/>
      <c r="Y32" s="272"/>
      <c r="Z32" s="272"/>
      <c r="AA32" s="272"/>
      <c r="AB32" s="272"/>
      <c r="AC32" s="272"/>
      <c r="AD32" s="272"/>
      <c r="AE32" s="272"/>
      <c r="AF32" s="272"/>
      <c r="AG32" s="272"/>
      <c r="AH32" s="272"/>
      <c r="AI32" s="272"/>
      <c r="AJ32" s="272"/>
      <c r="AK32" s="273"/>
      <c r="AL32" s="236"/>
      <c r="AM32" s="213"/>
      <c r="AN32" s="213"/>
      <c r="AO32" s="237"/>
    </row>
    <row r="33" spans="1:41" ht="20.100000000000001" customHeight="1" x14ac:dyDescent="0.15">
      <c r="A33" s="235" t="s">
        <v>1087</v>
      </c>
      <c r="B33" s="235"/>
      <c r="C33" s="235"/>
      <c r="D33" s="235"/>
      <c r="E33" s="235"/>
      <c r="F33" s="235"/>
      <c r="G33" s="235"/>
      <c r="H33" s="193" t="s">
        <v>964</v>
      </c>
      <c r="I33" s="194"/>
      <c r="J33" s="194"/>
      <c r="K33" s="194"/>
      <c r="L33" s="194"/>
      <c r="M33" s="194"/>
      <c r="N33" s="172"/>
      <c r="O33" s="172"/>
      <c r="P33" s="172"/>
      <c r="Q33" s="172"/>
      <c r="R33" s="172"/>
      <c r="S33" s="172"/>
      <c r="T33" s="172"/>
      <c r="U33" s="172"/>
      <c r="V33" s="172"/>
      <c r="W33" s="172"/>
      <c r="X33" s="172"/>
      <c r="Y33" s="172"/>
      <c r="Z33" s="172"/>
      <c r="AA33" s="172"/>
      <c r="AB33" s="172"/>
      <c r="AC33" s="172"/>
      <c r="AD33" s="172"/>
      <c r="AE33" s="172"/>
      <c r="AF33" s="172"/>
      <c r="AG33" s="172"/>
      <c r="AH33" s="172"/>
      <c r="AI33" s="172"/>
      <c r="AJ33" s="172"/>
      <c r="AK33" s="172"/>
      <c r="AL33" s="172"/>
      <c r="AM33" s="172"/>
      <c r="AN33" s="172"/>
      <c r="AO33" s="195"/>
    </row>
    <row r="34" spans="1:41" ht="20.100000000000001" customHeight="1" x14ac:dyDescent="0.15">
      <c r="A34" s="235"/>
      <c r="B34" s="235"/>
      <c r="C34" s="235"/>
      <c r="D34" s="235"/>
      <c r="E34" s="235"/>
      <c r="F34" s="235"/>
      <c r="G34" s="235"/>
      <c r="H34" s="200" t="s">
        <v>965</v>
      </c>
      <c r="I34" s="197"/>
      <c r="J34" s="197"/>
      <c r="K34" s="197"/>
      <c r="L34" s="197"/>
      <c r="M34" s="197"/>
      <c r="N34" s="198"/>
      <c r="O34" s="198"/>
      <c r="P34" s="198"/>
      <c r="Q34" s="198"/>
      <c r="R34" s="198"/>
      <c r="S34" s="198"/>
      <c r="T34" s="198"/>
      <c r="U34" s="198"/>
      <c r="V34" s="198"/>
      <c r="W34" s="198"/>
      <c r="X34" s="198"/>
      <c r="Y34" s="198"/>
      <c r="Z34" s="198"/>
      <c r="AA34" s="198"/>
      <c r="AB34" s="198"/>
      <c r="AC34" s="198"/>
      <c r="AD34" s="198"/>
      <c r="AE34" s="198"/>
      <c r="AF34" s="198"/>
      <c r="AG34" s="198"/>
      <c r="AH34" s="198"/>
      <c r="AI34" s="198"/>
      <c r="AJ34" s="198"/>
      <c r="AK34" s="198"/>
      <c r="AL34" s="198"/>
      <c r="AM34" s="198"/>
      <c r="AN34" s="198"/>
      <c r="AO34" s="199"/>
    </row>
    <row r="35" spans="1:41" ht="22.5" customHeight="1" x14ac:dyDescent="0.15">
      <c r="A35" s="235"/>
      <c r="B35" s="235"/>
      <c r="C35" s="235"/>
      <c r="D35" s="235"/>
      <c r="E35" s="235"/>
      <c r="F35" s="235"/>
      <c r="G35" s="235"/>
      <c r="H35" s="200" t="s">
        <v>966</v>
      </c>
      <c r="I35" s="197"/>
      <c r="J35" s="197"/>
      <c r="K35" s="197"/>
      <c r="L35" s="197"/>
      <c r="M35" s="197"/>
      <c r="N35" s="213"/>
      <c r="O35" s="213"/>
      <c r="P35" s="213"/>
      <c r="Q35" s="213"/>
      <c r="R35" s="139" t="s">
        <v>7</v>
      </c>
      <c r="S35" s="289"/>
      <c r="T35" s="289"/>
      <c r="U35" s="139" t="s">
        <v>8</v>
      </c>
      <c r="V35" s="116" t="s">
        <v>967</v>
      </c>
      <c r="W35" s="213"/>
      <c r="X35" s="213"/>
      <c r="Y35" s="213"/>
      <c r="Z35" s="213"/>
      <c r="AA35" s="139" t="s">
        <v>7</v>
      </c>
      <c r="AB35" s="289"/>
      <c r="AC35" s="289"/>
      <c r="AD35" s="139" t="s">
        <v>8</v>
      </c>
      <c r="AO35" s="140"/>
    </row>
    <row r="36" spans="1:41" ht="30" customHeight="1" x14ac:dyDescent="0.15">
      <c r="A36" s="223" t="s">
        <v>301</v>
      </c>
      <c r="B36" s="259"/>
      <c r="C36" s="259"/>
      <c r="D36" s="259"/>
      <c r="E36" s="259"/>
      <c r="F36" s="259"/>
      <c r="G36" s="260"/>
      <c r="H36" s="283"/>
      <c r="I36" s="284"/>
      <c r="J36" s="284"/>
      <c r="K36" s="284"/>
      <c r="L36" s="284"/>
      <c r="M36" s="284"/>
      <c r="N36" s="284"/>
      <c r="O36" s="284"/>
      <c r="P36" s="284"/>
      <c r="Q36" s="284"/>
      <c r="R36" s="284"/>
      <c r="S36" s="284"/>
      <c r="T36" s="284"/>
      <c r="U36" s="284"/>
      <c r="V36" s="284"/>
      <c r="W36" s="284"/>
      <c r="X36" s="284"/>
      <c r="Y36" s="284"/>
      <c r="Z36" s="284"/>
      <c r="AA36" s="284"/>
      <c r="AB36" s="284"/>
      <c r="AC36" s="284"/>
      <c r="AD36" s="284"/>
      <c r="AE36" s="284"/>
      <c r="AF36" s="284"/>
      <c r="AG36" s="284"/>
      <c r="AH36" s="284"/>
      <c r="AI36" s="284"/>
      <c r="AJ36" s="284"/>
      <c r="AK36" s="284"/>
      <c r="AL36" s="284"/>
      <c r="AM36" s="284"/>
      <c r="AN36" s="284"/>
      <c r="AO36" s="285"/>
    </row>
    <row r="37" spans="1:41" ht="22.5" customHeight="1" x14ac:dyDescent="0.15">
      <c r="A37" s="173" t="s">
        <v>847</v>
      </c>
      <c r="B37" s="174"/>
      <c r="C37" s="174"/>
      <c r="D37" s="174"/>
      <c r="E37" s="174"/>
      <c r="F37" s="174"/>
      <c r="G37" s="175"/>
      <c r="H37" s="246"/>
      <c r="I37" s="168"/>
      <c r="J37" s="168"/>
      <c r="K37" s="168"/>
      <c r="L37" s="168"/>
      <c r="M37" s="168"/>
      <c r="N37" s="168"/>
      <c r="O37" s="168"/>
      <c r="P37" s="168"/>
      <c r="Q37" s="168"/>
      <c r="R37" s="168"/>
      <c r="S37" s="247"/>
      <c r="T37" s="286" t="s">
        <v>955</v>
      </c>
      <c r="U37" s="287"/>
      <c r="V37" s="287"/>
      <c r="W37" s="287"/>
      <c r="X37" s="287"/>
      <c r="Y37" s="287"/>
      <c r="Z37" s="287"/>
      <c r="AA37" s="287"/>
      <c r="AB37" s="287"/>
      <c r="AC37" s="287"/>
      <c r="AD37" s="287"/>
      <c r="AE37" s="287"/>
      <c r="AF37" s="287"/>
      <c r="AG37" s="287"/>
      <c r="AH37" s="287"/>
      <c r="AI37" s="287"/>
      <c r="AJ37" s="287"/>
      <c r="AK37" s="287"/>
      <c r="AL37" s="287"/>
      <c r="AM37" s="287"/>
      <c r="AN37" s="287"/>
      <c r="AO37" s="288"/>
    </row>
    <row r="38" spans="1:41" ht="29.25" customHeight="1" x14ac:dyDescent="0.15">
      <c r="A38" s="223" t="s">
        <v>588</v>
      </c>
      <c r="B38" s="264"/>
      <c r="C38" s="264"/>
      <c r="D38" s="264"/>
      <c r="E38" s="264"/>
      <c r="F38" s="264"/>
      <c r="G38" s="265"/>
      <c r="H38" s="266"/>
      <c r="I38" s="267"/>
      <c r="J38" s="267"/>
      <c r="K38" s="267"/>
      <c r="L38" s="267"/>
      <c r="M38" s="267"/>
      <c r="N38" s="267"/>
      <c r="O38" s="267"/>
      <c r="P38" s="267"/>
      <c r="Q38" s="267"/>
      <c r="R38" s="267"/>
      <c r="S38" s="268"/>
      <c r="T38" s="223" t="s">
        <v>1088</v>
      </c>
      <c r="U38" s="224"/>
      <c r="V38" s="224"/>
      <c r="W38" s="224"/>
      <c r="X38" s="224"/>
      <c r="Y38" s="224"/>
      <c r="Z38" s="224"/>
      <c r="AA38" s="224"/>
      <c r="AB38" s="224"/>
      <c r="AC38" s="257"/>
      <c r="AD38" s="252"/>
      <c r="AE38" s="172"/>
      <c r="AF38" s="172"/>
      <c r="AG38" s="172"/>
      <c r="AH38" s="172"/>
      <c r="AI38" s="172"/>
      <c r="AJ38" s="172"/>
      <c r="AK38" s="172"/>
      <c r="AL38" s="172"/>
      <c r="AM38" s="172"/>
      <c r="AN38" s="172"/>
      <c r="AO38" s="195"/>
    </row>
    <row r="39" spans="1:41" ht="42.75" customHeight="1" x14ac:dyDescent="0.15">
      <c r="A39" s="223" t="s">
        <v>846</v>
      </c>
      <c r="B39" s="259"/>
      <c r="C39" s="259"/>
      <c r="D39" s="259"/>
      <c r="E39" s="259"/>
      <c r="F39" s="259"/>
      <c r="G39" s="260"/>
      <c r="H39" s="261"/>
      <c r="I39" s="262"/>
      <c r="J39" s="262"/>
      <c r="K39" s="262"/>
      <c r="L39" s="262"/>
      <c r="M39" s="262"/>
      <c r="N39" s="262"/>
      <c r="O39" s="262"/>
      <c r="P39" s="262"/>
      <c r="Q39" s="262"/>
      <c r="R39" s="262"/>
      <c r="S39" s="262"/>
      <c r="T39" s="262"/>
      <c r="U39" s="262"/>
      <c r="V39" s="262"/>
      <c r="W39" s="262"/>
      <c r="X39" s="262"/>
      <c r="Y39" s="262"/>
      <c r="Z39" s="262"/>
      <c r="AA39" s="262"/>
      <c r="AB39" s="262"/>
      <c r="AC39" s="262"/>
      <c r="AD39" s="262"/>
      <c r="AE39" s="262"/>
      <c r="AF39" s="262"/>
      <c r="AG39" s="262"/>
      <c r="AH39" s="262"/>
      <c r="AI39" s="262"/>
      <c r="AJ39" s="262"/>
      <c r="AK39" s="262"/>
      <c r="AL39" s="262"/>
      <c r="AM39" s="262"/>
      <c r="AN39" s="262"/>
      <c r="AO39" s="263"/>
    </row>
  </sheetData>
  <mergeCells count="139">
    <mergeCell ref="W35:Z35"/>
    <mergeCell ref="AB35:AC35"/>
    <mergeCell ref="H16:K16"/>
    <mergeCell ref="M16:N16"/>
    <mergeCell ref="P16:U16"/>
    <mergeCell ref="W16:AD16"/>
    <mergeCell ref="AF16:AJ16"/>
    <mergeCell ref="AK16:AN16"/>
    <mergeCell ref="Z21:AC21"/>
    <mergeCell ref="H22:J22"/>
    <mergeCell ref="K22:L22"/>
    <mergeCell ref="M22:N22"/>
    <mergeCell ref="O22:R22"/>
    <mergeCell ref="S22:U22"/>
    <mergeCell ref="V22:W22"/>
    <mergeCell ref="X22:Y22"/>
    <mergeCell ref="AM22:AO22"/>
    <mergeCell ref="AD22:AI22"/>
    <mergeCell ref="P17:AO17"/>
    <mergeCell ref="P18:Y18"/>
    <mergeCell ref="Z18:AE18"/>
    <mergeCell ref="AF18:AO18"/>
    <mergeCell ref="H23:K23"/>
    <mergeCell ref="M23:N23"/>
    <mergeCell ref="V23:W23"/>
    <mergeCell ref="Z23:AA23"/>
    <mergeCell ref="AB23:AD23"/>
    <mergeCell ref="Q23:R23"/>
    <mergeCell ref="S23:T23"/>
    <mergeCell ref="Z22:AC22"/>
    <mergeCell ref="AJ22:AL22"/>
    <mergeCell ref="AH19:AI19"/>
    <mergeCell ref="AJ19:AL19"/>
    <mergeCell ref="O15:U15"/>
    <mergeCell ref="W15:AD15"/>
    <mergeCell ref="AF15:AN15"/>
    <mergeCell ref="H8:V8"/>
    <mergeCell ref="X7:Z7"/>
    <mergeCell ref="H7:M7"/>
    <mergeCell ref="Z10:AO10"/>
    <mergeCell ref="AJ8:AO8"/>
    <mergeCell ref="AG8:AI8"/>
    <mergeCell ref="AG9:AI9"/>
    <mergeCell ref="AJ9:AO9"/>
    <mergeCell ref="A39:G39"/>
    <mergeCell ref="H39:AO39"/>
    <mergeCell ref="A37:G37"/>
    <mergeCell ref="A38:G38"/>
    <mergeCell ref="H38:S38"/>
    <mergeCell ref="T38:AC38"/>
    <mergeCell ref="AD38:AO38"/>
    <mergeCell ref="A24:G31"/>
    <mergeCell ref="H24:AO31"/>
    <mergeCell ref="A32:G32"/>
    <mergeCell ref="T32:AK32"/>
    <mergeCell ref="H32:S32"/>
    <mergeCell ref="AL32:AO32"/>
    <mergeCell ref="A36:G36"/>
    <mergeCell ref="H36:AO36"/>
    <mergeCell ref="T37:AO37"/>
    <mergeCell ref="H33:M33"/>
    <mergeCell ref="N33:AO33"/>
    <mergeCell ref="H34:M34"/>
    <mergeCell ref="A33:G35"/>
    <mergeCell ref="N34:AO34"/>
    <mergeCell ref="H35:M35"/>
    <mergeCell ref="N35:Q35"/>
    <mergeCell ref="S35:T35"/>
    <mergeCell ref="A23:G23"/>
    <mergeCell ref="AM21:AO21"/>
    <mergeCell ref="H37:S37"/>
    <mergeCell ref="A1:AO1"/>
    <mergeCell ref="A20:G20"/>
    <mergeCell ref="H20:Q20"/>
    <mergeCell ref="A6:G6"/>
    <mergeCell ref="H6:AE6"/>
    <mergeCell ref="AI6:AJ6"/>
    <mergeCell ref="AK6:AL6"/>
    <mergeCell ref="AG6:AH6"/>
    <mergeCell ref="A3:G3"/>
    <mergeCell ref="H3:R3"/>
    <mergeCell ref="S3:V3"/>
    <mergeCell ref="W3:AF3"/>
    <mergeCell ref="A5:G5"/>
    <mergeCell ref="AF5:AO5"/>
    <mergeCell ref="AM6:AO6"/>
    <mergeCell ref="A8:G8"/>
    <mergeCell ref="H5:AE5"/>
    <mergeCell ref="H17:O17"/>
    <mergeCell ref="H19:O19"/>
    <mergeCell ref="P19:Q19"/>
    <mergeCell ref="R19:S19"/>
    <mergeCell ref="A9:G9"/>
    <mergeCell ref="A7:G7"/>
    <mergeCell ref="O7:Q7"/>
    <mergeCell ref="H10:T10"/>
    <mergeCell ref="A11:G12"/>
    <mergeCell ref="H11:L11"/>
    <mergeCell ref="M11:W11"/>
    <mergeCell ref="Y11:AC11"/>
    <mergeCell ref="H9:K9"/>
    <mergeCell ref="L9:V9"/>
    <mergeCell ref="W9:Y9"/>
    <mergeCell ref="AB8:AF8"/>
    <mergeCell ref="Z9:AF9"/>
    <mergeCell ref="A10:G10"/>
    <mergeCell ref="H12:I12"/>
    <mergeCell ref="AA7:AB7"/>
    <mergeCell ref="AC7:AE7"/>
    <mergeCell ref="AF7:AO7"/>
    <mergeCell ref="U10:Y10"/>
    <mergeCell ref="AK12:AO12"/>
    <mergeCell ref="AD11:AN11"/>
    <mergeCell ref="S7:U7"/>
    <mergeCell ref="W8:AA8"/>
    <mergeCell ref="A22:G22"/>
    <mergeCell ref="S21:T21"/>
    <mergeCell ref="H21:O21"/>
    <mergeCell ref="U21:W21"/>
    <mergeCell ref="J12:AJ12"/>
    <mergeCell ref="A17:G19"/>
    <mergeCell ref="R20:AB20"/>
    <mergeCell ref="AC20:AO20"/>
    <mergeCell ref="A13:G16"/>
    <mergeCell ref="H13:M13"/>
    <mergeCell ref="N13:AO13"/>
    <mergeCell ref="H14:M14"/>
    <mergeCell ref="N14:AO14"/>
    <mergeCell ref="H15:M15"/>
    <mergeCell ref="AJ21:AL21"/>
    <mergeCell ref="AD21:AI21"/>
    <mergeCell ref="A21:G21"/>
    <mergeCell ref="P21:R21"/>
    <mergeCell ref="X21:Y21"/>
    <mergeCell ref="U19:V19"/>
    <mergeCell ref="Y19:Z19"/>
    <mergeCell ref="AA19:AB19"/>
    <mergeCell ref="AD19:AE19"/>
    <mergeCell ref="H18:O18"/>
  </mergeCells>
  <phoneticPr fontId="1"/>
  <dataValidations count="1">
    <dataValidation imeMode="disabled" allowBlank="1" showInputMessage="1" showErrorMessage="1" sqref="AK6:AL6 H37:S37 AG6:AH6 Z10:AO10 H20:Q20 X21:Y21 H10:T10 M22 X22" xr:uid="{00000000-0002-0000-0000-000000000000}"/>
  </dataValidations>
  <printOptions horizontalCentered="1"/>
  <pageMargins left="0.51181102362204722" right="0.51181102362204722" top="0.74803149606299213" bottom="0.55118110236220474" header="0.31496062992125984" footer="0.31496062992125984"/>
  <pageSetup paperSize="9" scale="80" orientation="portrait" r:id="rId1"/>
  <headerFooter>
    <oddHeader>&amp;L&amp;"Calibri"&amp;10&amp;K000000機密性2情報&amp;1#</oddHeader>
  </headerFooter>
  <legacyDrawing r:id="rId2"/>
  <extLst>
    <ext xmlns:x14="http://schemas.microsoft.com/office/spreadsheetml/2009/9/main" uri="{CCE6A557-97BC-4b89-ADB6-D9C93CAAB3DF}">
      <x14:dataValidations xmlns:xm="http://schemas.microsoft.com/office/excel/2006/main" count="23">
        <x14:dataValidation type="list" allowBlank="1" showInputMessage="1" showErrorMessage="1" xr:uid="{00000000-0002-0000-0000-000001000000}">
          <x14:formula1>
            <xm:f>'（一部更新）学校番号・国番号'!$P$2:$P$14</xm:f>
          </x14:formula1>
          <xm:sqref>AD19:AE19 S35:T35 AB35:AC35 U19:V19</xm:sqref>
        </x14:dataValidation>
        <x14:dataValidation type="list" allowBlank="1" showInputMessage="1" showErrorMessage="1" xr:uid="{00000000-0002-0000-0000-000002000000}">
          <x14:formula1>
            <xm:f>'（一部更新）学校番号・国番号'!$P$3:$P$14</xm:f>
          </x14:formula1>
          <xm:sqref>M16:N16 O7:Q7 M23:N23 V23:W23</xm:sqref>
        </x14:dataValidation>
        <x14:dataValidation type="list" allowBlank="1" showInputMessage="1" showErrorMessage="1" xr:uid="{00000000-0002-0000-0000-000003000000}">
          <x14:formula1>
            <xm:f>'（一部更新）学校番号・国番号'!$N$23:$N$56</xm:f>
          </x14:formula1>
          <xm:sqref>H16:K16</xm:sqref>
        </x14:dataValidation>
        <x14:dataValidation type="list" allowBlank="1" showInputMessage="1" showErrorMessage="1" xr:uid="{00000000-0002-0000-0000-000004000000}">
          <x14:formula1>
            <xm:f>'（一部更新）学校番号・国番号'!$N$2:$N$56</xm:f>
          </x14:formula1>
          <xm:sqref>N35:Q35 W35:Z35 H7:M7</xm:sqref>
        </x14:dataValidation>
        <x14:dataValidation type="list" allowBlank="1" showInputMessage="1" showErrorMessage="1" xr:uid="{00000000-0002-0000-0000-000005000000}">
          <x14:formula1>
            <xm:f>'（一部更新）学校番号・国番号'!$Q$3:$Q$33</xm:f>
          </x14:formula1>
          <xm:sqref>S7:U7</xm:sqref>
        </x14:dataValidation>
        <x14:dataValidation type="list" allowBlank="1" showInputMessage="1" showErrorMessage="1" xr:uid="{00000000-0002-0000-0000-000006000000}">
          <x14:formula1>
            <xm:f>'（一部更新）学校番号・国番号'!$C$2:$C$3</xm:f>
          </x14:formula1>
          <xm:sqref>AF7:AO7</xm:sqref>
        </x14:dataValidation>
        <x14:dataValidation type="list" allowBlank="1" showInputMessage="1" showErrorMessage="1" xr:uid="{00000000-0002-0000-0000-000007000000}">
          <x14:formula1>
            <xm:f>'（一部更新）学校番号・国番号'!$R$2:$R$7</xm:f>
          </x14:formula1>
          <xm:sqref>S21:T21</xm:sqref>
        </x14:dataValidation>
        <x14:dataValidation type="list" allowBlank="1" showInputMessage="1" showErrorMessage="1" xr:uid="{00000000-0002-0000-0000-000008000000}">
          <x14:formula1>
            <xm:f>'（一部更新）学校番号・国番号'!$L$2</xm:f>
          </x14:formula1>
          <xm:sqref>AL32:AO32</xm:sqref>
        </x14:dataValidation>
        <x14:dataValidation type="list" allowBlank="1" showInputMessage="1" showErrorMessage="1" xr:uid="{00000000-0002-0000-0000-00000A000000}">
          <x14:formula1>
            <xm:f>'（一部更新）学校番号・国番号'!$S$2</xm:f>
          </x14:formula1>
          <xm:sqref>H38:S38</xm:sqref>
        </x14:dataValidation>
        <x14:dataValidation type="list" allowBlank="1" showInputMessage="1" showErrorMessage="1" xr:uid="{00000000-0002-0000-0000-00000B000000}">
          <x14:formula1>
            <xm:f>'（一部更新）学校番号・国番号'!$J$2:$J$15</xm:f>
          </x14:formula1>
          <xm:sqref>P18:Y18</xm:sqref>
        </x14:dataValidation>
        <x14:dataValidation type="list" imeMode="disabled" allowBlank="1" showInputMessage="1" xr:uid="{00000000-0002-0000-0000-00000C000000}">
          <x14:formula1>
            <xm:f>'（一部更新）学校番号・国番号'!$A$2:$A$38</xm:f>
          </x14:formula1>
          <xm:sqref>W3:AF3</xm:sqref>
        </x14:dataValidation>
        <x14:dataValidation type="list" allowBlank="1" showInputMessage="1" showErrorMessage="1" xr:uid="{00000000-0002-0000-0000-00000D000000}">
          <x14:formula1>
            <xm:f>'（一部更新）学校番号・国番号'!$G$2:$G$17</xm:f>
          </x14:formula1>
          <xm:sqref>M11:W11</xm:sqref>
        </x14:dataValidation>
        <x14:dataValidation type="list" allowBlank="1" showInputMessage="1" showErrorMessage="1" xr:uid="{00000000-0002-0000-0000-00000E000000}">
          <x14:formula1>
            <xm:f>'（一部更新）学校番号・国番号'!$K$2:$K$5</xm:f>
          </x14:formula1>
          <xm:sqref>H32:S32</xm:sqref>
        </x14:dataValidation>
        <x14:dataValidation type="list" allowBlank="1" showInputMessage="1" showErrorMessage="1" xr:uid="{00000000-0002-0000-0000-00000F000000}">
          <x14:formula1>
            <xm:f>'（一部更新）学校番号・国番号'!$H$2:$H$6</xm:f>
          </x14:formula1>
          <xm:sqref>O15:U15</xm:sqref>
        </x14:dataValidation>
        <x14:dataValidation type="list" allowBlank="1" showInputMessage="1" showErrorMessage="1" xr:uid="{00000000-0002-0000-0000-000010000000}">
          <x14:formula1>
            <xm:f>'（一部更新）学校番号・国番号'!$U$2:$U$4</xm:f>
          </x14:formula1>
          <xm:sqref>AF15:AN15</xm:sqref>
        </x14:dataValidation>
        <x14:dataValidation type="list" allowBlank="1" showInputMessage="1" showErrorMessage="1" xr:uid="{00000000-0002-0000-0000-000011000000}">
          <x14:formula1>
            <xm:f>'（一部更新）学校番号・国番号'!$I$2:$I$4</xm:f>
          </x14:formula1>
          <xm:sqref>P16:U16</xm:sqref>
        </x14:dataValidation>
        <x14:dataValidation type="list" allowBlank="1" showInputMessage="1" showErrorMessage="1" xr:uid="{00000000-0002-0000-0000-000012000000}">
          <x14:formula1>
            <xm:f>'（一部更新）学校番号・国番号'!$V$2:$V$12</xm:f>
          </x14:formula1>
          <xm:sqref>AC20:AO20</xm:sqref>
        </x14:dataValidation>
        <x14:dataValidation type="list" allowBlank="1" showInputMessage="1" showErrorMessage="1" xr:uid="{00000000-0002-0000-0000-000013000000}">
          <x14:formula1>
            <xm:f>'（一部更新）学校番号・国番号'!$O$2:$O$23</xm:f>
          </x14:formula1>
          <xm:sqref>AA19:AB19</xm:sqref>
        </x14:dataValidation>
        <x14:dataValidation type="list" allowBlank="1" showInputMessage="1" xr:uid="{00000000-0002-0000-0000-000014000000}">
          <x14:formula1>
            <xm:f>'（一部更新）学校番号・国番号'!$D$2:$D$206</xm:f>
          </x14:formula1>
          <xm:sqref>AJ8:AO8</xm:sqref>
        </x14:dataValidation>
        <x14:dataValidation type="list" allowBlank="1" showInputMessage="1" showErrorMessage="1" xr:uid="{00000000-0002-0000-0000-000015000000}">
          <x14:formula1>
            <xm:f>'（一部更新）学校番号・国番号'!$D$2:$D$207</xm:f>
          </x14:formula1>
          <xm:sqref>AJ9:AO9</xm:sqref>
        </x14:dataValidation>
        <x14:dataValidation type="list" allowBlank="1" showInputMessage="1" showErrorMessage="1" xr:uid="{00000000-0002-0000-0000-000016000000}">
          <x14:formula1>
            <xm:f>'（一部更新）学校番号・国番号'!$O$16:$O$17</xm:f>
          </x14:formula1>
          <xm:sqref>S23:T23</xm:sqref>
        </x14:dataValidation>
        <x14:dataValidation type="list" allowBlank="1" showInputMessage="1" showErrorMessage="1" xr:uid="{B2928B98-37F9-4C34-818E-33A299B98C0A}">
          <x14:formula1>
            <xm:f>'（一部更新）学校番号・国番号'!$O$3:$O$23</xm:f>
          </x14:formula1>
          <xm:sqref>R19:S19</xm:sqref>
        </x14:dataValidation>
        <x14:dataValidation type="list" allowBlank="1" showInputMessage="1" showErrorMessage="1" xr:uid="{00000000-0002-0000-0000-000009000000}">
          <x14:formula1>
            <xm:f>'（一部更新）学校番号・国番号'!$T$2:$T$247</xm:f>
          </x14:formula1>
          <xm:sqref>AD38:AO38</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JV35"/>
  <sheetViews>
    <sheetView view="pageBreakPreview" topLeftCell="A2" zoomScale="60" zoomScaleNormal="55" workbookViewId="0"/>
  </sheetViews>
  <sheetFormatPr defaultColWidth="12" defaultRowHeight="13.5" x14ac:dyDescent="0.15"/>
  <cols>
    <col min="1" max="1" width="4.25" style="35" customWidth="1"/>
    <col min="2" max="2" width="12.875" style="36" customWidth="1"/>
    <col min="3" max="3" width="24.5" style="34" customWidth="1"/>
    <col min="4" max="4" width="19" style="34" customWidth="1"/>
    <col min="5" max="5" width="23.375" style="34" customWidth="1"/>
    <col min="6" max="6" width="6.25" style="34" customWidth="1"/>
    <col min="7" max="7" width="14.75" style="37" customWidth="1"/>
    <col min="8" max="8" width="18" style="37" customWidth="1"/>
    <col min="9" max="9" width="22" style="37" customWidth="1"/>
    <col min="10" max="10" width="20" style="34" customWidth="1"/>
    <col min="11" max="11" width="20.25" style="38" customWidth="1"/>
    <col min="12" max="12" width="8.5" style="34" customWidth="1"/>
    <col min="13" max="13" width="6.875" style="34" customWidth="1"/>
    <col min="14" max="14" width="8.5" style="34" customWidth="1"/>
    <col min="15" max="15" width="6.875" style="38" customWidth="1"/>
    <col min="16" max="16" width="12.5" style="38" customWidth="1"/>
    <col min="17" max="17" width="10.5" style="38" customWidth="1"/>
    <col min="18" max="18" width="19.375" style="38" customWidth="1"/>
    <col min="19" max="19" width="18.75" style="38" customWidth="1"/>
    <col min="20" max="20" width="8.75" style="38" customWidth="1"/>
    <col min="21" max="21" width="8.875" style="38" customWidth="1"/>
    <col min="22" max="22" width="6.25" style="38" customWidth="1"/>
    <col min="23" max="23" width="9.375" style="38" customWidth="1"/>
    <col min="24" max="24" width="17.5" style="38" customWidth="1"/>
    <col min="25" max="25" width="18.875" style="34" customWidth="1"/>
    <col min="26" max="26" width="18.625" style="39" customWidth="1"/>
    <col min="27" max="27" width="13.875" style="39" customWidth="1"/>
    <col min="28" max="28" width="10.375" style="39" customWidth="1"/>
    <col min="29" max="29" width="8.5" style="39" customWidth="1"/>
    <col min="30" max="30" width="5.875" style="39" customWidth="1"/>
    <col min="31" max="31" width="7.625" style="39" customWidth="1"/>
    <col min="32" max="32" width="8.5" style="39" customWidth="1"/>
    <col min="33" max="33" width="8.25" style="39" customWidth="1"/>
    <col min="34" max="34" width="8.5" style="39" customWidth="1"/>
    <col min="35" max="35" width="10.625" style="39" customWidth="1"/>
    <col min="36" max="36" width="8.5" style="39" customWidth="1"/>
    <col min="37" max="37" width="9.375" style="38" customWidth="1"/>
    <col min="38" max="38" width="6.125" style="38" customWidth="1"/>
    <col min="39" max="39" width="9.375" style="34" customWidth="1"/>
    <col min="40" max="40" width="6.125" style="34" customWidth="1"/>
    <col min="41" max="41" width="8.75" style="34" customWidth="1"/>
    <col min="42" max="42" width="7.5" style="34" customWidth="1"/>
    <col min="43" max="43" width="9" style="34" customWidth="1"/>
    <col min="44" max="44" width="5.875" style="35" customWidth="1"/>
    <col min="45" max="45" width="16.25" style="35" customWidth="1"/>
    <col min="46" max="46" width="15.625" style="35" customWidth="1"/>
    <col min="47" max="47" width="9.625" style="35" customWidth="1"/>
    <col min="48" max="48" width="5.875" style="35" customWidth="1"/>
    <col min="49" max="49" width="8.75" style="35" customWidth="1"/>
    <col min="50" max="50" width="5.875" style="35" customWidth="1"/>
    <col min="51" max="51" width="16.125" style="35" customWidth="1"/>
    <col min="52" max="52" width="13" style="35" customWidth="1"/>
    <col min="53" max="53" width="15.875" style="35" customWidth="1"/>
    <col min="54" max="55" width="19.5" style="35" customWidth="1"/>
    <col min="56" max="287" width="12" style="35"/>
    <col min="288" max="288" width="4.25" style="35" customWidth="1"/>
    <col min="289" max="289" width="11.125" style="35" customWidth="1"/>
    <col min="290" max="290" width="21.625" style="35" customWidth="1"/>
    <col min="291" max="291" width="6.75" style="35" customWidth="1"/>
    <col min="292" max="292" width="26.875" style="35" customWidth="1"/>
    <col min="293" max="293" width="13.75" style="35" customWidth="1"/>
    <col min="294" max="294" width="8.5" style="35" customWidth="1"/>
    <col min="295" max="295" width="12" style="35" customWidth="1"/>
    <col min="296" max="296" width="7.625" style="35" customWidth="1"/>
    <col min="297" max="297" width="11.125" style="35" customWidth="1"/>
    <col min="298" max="298" width="19" style="35" customWidth="1"/>
    <col min="299" max="300" width="9.375" style="35" customWidth="1"/>
    <col min="301" max="301" width="26.875" style="35" customWidth="1"/>
    <col min="302" max="305" width="9.375" style="35" customWidth="1"/>
    <col min="306" max="306" width="17.5" style="35" customWidth="1"/>
    <col min="307" max="307" width="21.625" style="35" customWidth="1"/>
    <col min="308" max="543" width="12" style="35"/>
    <col min="544" max="544" width="4.25" style="35" customWidth="1"/>
    <col min="545" max="545" width="11.125" style="35" customWidth="1"/>
    <col min="546" max="546" width="21.625" style="35" customWidth="1"/>
    <col min="547" max="547" width="6.75" style="35" customWidth="1"/>
    <col min="548" max="548" width="26.875" style="35" customWidth="1"/>
    <col min="549" max="549" width="13.75" style="35" customWidth="1"/>
    <col min="550" max="550" width="8.5" style="35" customWidth="1"/>
    <col min="551" max="551" width="12" style="35" customWidth="1"/>
    <col min="552" max="552" width="7.625" style="35" customWidth="1"/>
    <col min="553" max="553" width="11.125" style="35" customWidth="1"/>
    <col min="554" max="554" width="19" style="35" customWidth="1"/>
    <col min="555" max="556" width="9.375" style="35" customWidth="1"/>
    <col min="557" max="557" width="26.875" style="35" customWidth="1"/>
    <col min="558" max="561" width="9.375" style="35" customWidth="1"/>
    <col min="562" max="562" width="17.5" style="35" customWidth="1"/>
    <col min="563" max="563" width="21.625" style="35" customWidth="1"/>
    <col min="564" max="799" width="12" style="35"/>
    <col min="800" max="800" width="4.25" style="35" customWidth="1"/>
    <col min="801" max="801" width="11.125" style="35" customWidth="1"/>
    <col min="802" max="802" width="21.625" style="35" customWidth="1"/>
    <col min="803" max="803" width="6.75" style="35" customWidth="1"/>
    <col min="804" max="804" width="26.875" style="35" customWidth="1"/>
    <col min="805" max="805" width="13.75" style="35" customWidth="1"/>
    <col min="806" max="806" width="8.5" style="35" customWidth="1"/>
    <col min="807" max="807" width="12" style="35" customWidth="1"/>
    <col min="808" max="808" width="7.625" style="35" customWidth="1"/>
    <col min="809" max="809" width="11.125" style="35" customWidth="1"/>
    <col min="810" max="810" width="19" style="35" customWidth="1"/>
    <col min="811" max="812" width="9.375" style="35" customWidth="1"/>
    <col min="813" max="813" width="26.875" style="35" customWidth="1"/>
    <col min="814" max="817" width="9.375" style="35" customWidth="1"/>
    <col min="818" max="818" width="17.5" style="35" customWidth="1"/>
    <col min="819" max="819" width="21.625" style="35" customWidth="1"/>
    <col min="820" max="1055" width="12" style="35"/>
    <col min="1056" max="1056" width="4.25" style="35" customWidth="1"/>
    <col min="1057" max="1057" width="11.125" style="35" customWidth="1"/>
    <col min="1058" max="1058" width="21.625" style="35" customWidth="1"/>
    <col min="1059" max="1059" width="6.75" style="35" customWidth="1"/>
    <col min="1060" max="1060" width="26.875" style="35" customWidth="1"/>
    <col min="1061" max="1061" width="13.75" style="35" customWidth="1"/>
    <col min="1062" max="1062" width="8.5" style="35" customWidth="1"/>
    <col min="1063" max="1063" width="12" style="35" customWidth="1"/>
    <col min="1064" max="1064" width="7.625" style="35" customWidth="1"/>
    <col min="1065" max="1065" width="11.125" style="35" customWidth="1"/>
    <col min="1066" max="1066" width="19" style="35" customWidth="1"/>
    <col min="1067" max="1068" width="9.375" style="35" customWidth="1"/>
    <col min="1069" max="1069" width="26.875" style="35" customWidth="1"/>
    <col min="1070" max="1073" width="9.375" style="35" customWidth="1"/>
    <col min="1074" max="1074" width="17.5" style="35" customWidth="1"/>
    <col min="1075" max="1075" width="21.625" style="35" customWidth="1"/>
    <col min="1076" max="1311" width="12" style="35"/>
    <col min="1312" max="1312" width="4.25" style="35" customWidth="1"/>
    <col min="1313" max="1313" width="11.125" style="35" customWidth="1"/>
    <col min="1314" max="1314" width="21.625" style="35" customWidth="1"/>
    <col min="1315" max="1315" width="6.75" style="35" customWidth="1"/>
    <col min="1316" max="1316" width="26.875" style="35" customWidth="1"/>
    <col min="1317" max="1317" width="13.75" style="35" customWidth="1"/>
    <col min="1318" max="1318" width="8.5" style="35" customWidth="1"/>
    <col min="1319" max="1319" width="12" style="35" customWidth="1"/>
    <col min="1320" max="1320" width="7.625" style="35" customWidth="1"/>
    <col min="1321" max="1321" width="11.125" style="35" customWidth="1"/>
    <col min="1322" max="1322" width="19" style="35" customWidth="1"/>
    <col min="1323" max="1324" width="9.375" style="35" customWidth="1"/>
    <col min="1325" max="1325" width="26.875" style="35" customWidth="1"/>
    <col min="1326" max="1329" width="9.375" style="35" customWidth="1"/>
    <col min="1330" max="1330" width="17.5" style="35" customWidth="1"/>
    <col min="1331" max="1331" width="21.625" style="35" customWidth="1"/>
    <col min="1332" max="1567" width="12" style="35"/>
    <col min="1568" max="1568" width="4.25" style="35" customWidth="1"/>
    <col min="1569" max="1569" width="11.125" style="35" customWidth="1"/>
    <col min="1570" max="1570" width="21.625" style="35" customWidth="1"/>
    <col min="1571" max="1571" width="6.75" style="35" customWidth="1"/>
    <col min="1572" max="1572" width="26.875" style="35" customWidth="1"/>
    <col min="1573" max="1573" width="13.75" style="35" customWidth="1"/>
    <col min="1574" max="1574" width="8.5" style="35" customWidth="1"/>
    <col min="1575" max="1575" width="12" style="35" customWidth="1"/>
    <col min="1576" max="1576" width="7.625" style="35" customWidth="1"/>
    <col min="1577" max="1577" width="11.125" style="35" customWidth="1"/>
    <col min="1578" max="1578" width="19" style="35" customWidth="1"/>
    <col min="1579" max="1580" width="9.375" style="35" customWidth="1"/>
    <col min="1581" max="1581" width="26.875" style="35" customWidth="1"/>
    <col min="1582" max="1585" width="9.375" style="35" customWidth="1"/>
    <col min="1586" max="1586" width="17.5" style="35" customWidth="1"/>
    <col min="1587" max="1587" width="21.625" style="35" customWidth="1"/>
    <col min="1588" max="1823" width="12" style="35"/>
    <col min="1824" max="1824" width="4.25" style="35" customWidth="1"/>
    <col min="1825" max="1825" width="11.125" style="35" customWidth="1"/>
    <col min="1826" max="1826" width="21.625" style="35" customWidth="1"/>
    <col min="1827" max="1827" width="6.75" style="35" customWidth="1"/>
    <col min="1828" max="1828" width="26.875" style="35" customWidth="1"/>
    <col min="1829" max="1829" width="13.75" style="35" customWidth="1"/>
    <col min="1830" max="1830" width="8.5" style="35" customWidth="1"/>
    <col min="1831" max="1831" width="12" style="35" customWidth="1"/>
    <col min="1832" max="1832" width="7.625" style="35" customWidth="1"/>
    <col min="1833" max="1833" width="11.125" style="35" customWidth="1"/>
    <col min="1834" max="1834" width="19" style="35" customWidth="1"/>
    <col min="1835" max="1836" width="9.375" style="35" customWidth="1"/>
    <col min="1837" max="1837" width="26.875" style="35" customWidth="1"/>
    <col min="1838" max="1841" width="9.375" style="35" customWidth="1"/>
    <col min="1842" max="1842" width="17.5" style="35" customWidth="1"/>
    <col min="1843" max="1843" width="21.625" style="35" customWidth="1"/>
    <col min="1844" max="2079" width="12" style="35"/>
    <col min="2080" max="2080" width="4.25" style="35" customWidth="1"/>
    <col min="2081" max="2081" width="11.125" style="35" customWidth="1"/>
    <col min="2082" max="2082" width="21.625" style="35" customWidth="1"/>
    <col min="2083" max="2083" width="6.75" style="35" customWidth="1"/>
    <col min="2084" max="2084" width="26.875" style="35" customWidth="1"/>
    <col min="2085" max="2085" width="13.75" style="35" customWidth="1"/>
    <col min="2086" max="2086" width="8.5" style="35" customWidth="1"/>
    <col min="2087" max="2087" width="12" style="35" customWidth="1"/>
    <col min="2088" max="2088" width="7.625" style="35" customWidth="1"/>
    <col min="2089" max="2089" width="11.125" style="35" customWidth="1"/>
    <col min="2090" max="2090" width="19" style="35" customWidth="1"/>
    <col min="2091" max="2092" width="9.375" style="35" customWidth="1"/>
    <col min="2093" max="2093" width="26.875" style="35" customWidth="1"/>
    <col min="2094" max="2097" width="9.375" style="35" customWidth="1"/>
    <col min="2098" max="2098" width="17.5" style="35" customWidth="1"/>
    <col min="2099" max="2099" width="21.625" style="35" customWidth="1"/>
    <col min="2100" max="2335" width="12" style="35"/>
    <col min="2336" max="2336" width="4.25" style="35" customWidth="1"/>
    <col min="2337" max="2337" width="11.125" style="35" customWidth="1"/>
    <col min="2338" max="2338" width="21.625" style="35" customWidth="1"/>
    <col min="2339" max="2339" width="6.75" style="35" customWidth="1"/>
    <col min="2340" max="2340" width="26.875" style="35" customWidth="1"/>
    <col min="2341" max="2341" width="13.75" style="35" customWidth="1"/>
    <col min="2342" max="2342" width="8.5" style="35" customWidth="1"/>
    <col min="2343" max="2343" width="12" style="35" customWidth="1"/>
    <col min="2344" max="2344" width="7.625" style="35" customWidth="1"/>
    <col min="2345" max="2345" width="11.125" style="35" customWidth="1"/>
    <col min="2346" max="2346" width="19" style="35" customWidth="1"/>
    <col min="2347" max="2348" width="9.375" style="35" customWidth="1"/>
    <col min="2349" max="2349" width="26.875" style="35" customWidth="1"/>
    <col min="2350" max="2353" width="9.375" style="35" customWidth="1"/>
    <col min="2354" max="2354" width="17.5" style="35" customWidth="1"/>
    <col min="2355" max="2355" width="21.625" style="35" customWidth="1"/>
    <col min="2356" max="2591" width="12" style="35"/>
    <col min="2592" max="2592" width="4.25" style="35" customWidth="1"/>
    <col min="2593" max="2593" width="11.125" style="35" customWidth="1"/>
    <col min="2594" max="2594" width="21.625" style="35" customWidth="1"/>
    <col min="2595" max="2595" width="6.75" style="35" customWidth="1"/>
    <col min="2596" max="2596" width="26.875" style="35" customWidth="1"/>
    <col min="2597" max="2597" width="13.75" style="35" customWidth="1"/>
    <col min="2598" max="2598" width="8.5" style="35" customWidth="1"/>
    <col min="2599" max="2599" width="12" style="35" customWidth="1"/>
    <col min="2600" max="2600" width="7.625" style="35" customWidth="1"/>
    <col min="2601" max="2601" width="11.125" style="35" customWidth="1"/>
    <col min="2602" max="2602" width="19" style="35" customWidth="1"/>
    <col min="2603" max="2604" width="9.375" style="35" customWidth="1"/>
    <col min="2605" max="2605" width="26.875" style="35" customWidth="1"/>
    <col min="2606" max="2609" width="9.375" style="35" customWidth="1"/>
    <col min="2610" max="2610" width="17.5" style="35" customWidth="1"/>
    <col min="2611" max="2611" width="21.625" style="35" customWidth="1"/>
    <col min="2612" max="2847" width="12" style="35"/>
    <col min="2848" max="2848" width="4.25" style="35" customWidth="1"/>
    <col min="2849" max="2849" width="11.125" style="35" customWidth="1"/>
    <col min="2850" max="2850" width="21.625" style="35" customWidth="1"/>
    <col min="2851" max="2851" width="6.75" style="35" customWidth="1"/>
    <col min="2852" max="2852" width="26.875" style="35" customWidth="1"/>
    <col min="2853" max="2853" width="13.75" style="35" customWidth="1"/>
    <col min="2854" max="2854" width="8.5" style="35" customWidth="1"/>
    <col min="2855" max="2855" width="12" style="35" customWidth="1"/>
    <col min="2856" max="2856" width="7.625" style="35" customWidth="1"/>
    <col min="2857" max="2857" width="11.125" style="35" customWidth="1"/>
    <col min="2858" max="2858" width="19" style="35" customWidth="1"/>
    <col min="2859" max="2860" width="9.375" style="35" customWidth="1"/>
    <col min="2861" max="2861" width="26.875" style="35" customWidth="1"/>
    <col min="2862" max="2865" width="9.375" style="35" customWidth="1"/>
    <col min="2866" max="2866" width="17.5" style="35" customWidth="1"/>
    <col min="2867" max="2867" width="21.625" style="35" customWidth="1"/>
    <col min="2868" max="3103" width="12" style="35"/>
    <col min="3104" max="3104" width="4.25" style="35" customWidth="1"/>
    <col min="3105" max="3105" width="11.125" style="35" customWidth="1"/>
    <col min="3106" max="3106" width="21.625" style="35" customWidth="1"/>
    <col min="3107" max="3107" width="6.75" style="35" customWidth="1"/>
    <col min="3108" max="3108" width="26.875" style="35" customWidth="1"/>
    <col min="3109" max="3109" width="13.75" style="35" customWidth="1"/>
    <col min="3110" max="3110" width="8.5" style="35" customWidth="1"/>
    <col min="3111" max="3111" width="12" style="35" customWidth="1"/>
    <col min="3112" max="3112" width="7.625" style="35" customWidth="1"/>
    <col min="3113" max="3113" width="11.125" style="35" customWidth="1"/>
    <col min="3114" max="3114" width="19" style="35" customWidth="1"/>
    <col min="3115" max="3116" width="9.375" style="35" customWidth="1"/>
    <col min="3117" max="3117" width="26.875" style="35" customWidth="1"/>
    <col min="3118" max="3121" width="9.375" style="35" customWidth="1"/>
    <col min="3122" max="3122" width="17.5" style="35" customWidth="1"/>
    <col min="3123" max="3123" width="21.625" style="35" customWidth="1"/>
    <col min="3124" max="3359" width="12" style="35"/>
    <col min="3360" max="3360" width="4.25" style="35" customWidth="1"/>
    <col min="3361" max="3361" width="11.125" style="35" customWidth="1"/>
    <col min="3362" max="3362" width="21.625" style="35" customWidth="1"/>
    <col min="3363" max="3363" width="6.75" style="35" customWidth="1"/>
    <col min="3364" max="3364" width="26.875" style="35" customWidth="1"/>
    <col min="3365" max="3365" width="13.75" style="35" customWidth="1"/>
    <col min="3366" max="3366" width="8.5" style="35" customWidth="1"/>
    <col min="3367" max="3367" width="12" style="35" customWidth="1"/>
    <col min="3368" max="3368" width="7.625" style="35" customWidth="1"/>
    <col min="3369" max="3369" width="11.125" style="35" customWidth="1"/>
    <col min="3370" max="3370" width="19" style="35" customWidth="1"/>
    <col min="3371" max="3372" width="9.375" style="35" customWidth="1"/>
    <col min="3373" max="3373" width="26.875" style="35" customWidth="1"/>
    <col min="3374" max="3377" width="9.375" style="35" customWidth="1"/>
    <col min="3378" max="3378" width="17.5" style="35" customWidth="1"/>
    <col min="3379" max="3379" width="21.625" style="35" customWidth="1"/>
    <col min="3380" max="3615" width="12" style="35"/>
    <col min="3616" max="3616" width="4.25" style="35" customWidth="1"/>
    <col min="3617" max="3617" width="11.125" style="35" customWidth="1"/>
    <col min="3618" max="3618" width="21.625" style="35" customWidth="1"/>
    <col min="3619" max="3619" width="6.75" style="35" customWidth="1"/>
    <col min="3620" max="3620" width="26.875" style="35" customWidth="1"/>
    <col min="3621" max="3621" width="13.75" style="35" customWidth="1"/>
    <col min="3622" max="3622" width="8.5" style="35" customWidth="1"/>
    <col min="3623" max="3623" width="12" style="35" customWidth="1"/>
    <col min="3624" max="3624" width="7.625" style="35" customWidth="1"/>
    <col min="3625" max="3625" width="11.125" style="35" customWidth="1"/>
    <col min="3626" max="3626" width="19" style="35" customWidth="1"/>
    <col min="3627" max="3628" width="9.375" style="35" customWidth="1"/>
    <col min="3629" max="3629" width="26.875" style="35" customWidth="1"/>
    <col min="3630" max="3633" width="9.375" style="35" customWidth="1"/>
    <col min="3634" max="3634" width="17.5" style="35" customWidth="1"/>
    <col min="3635" max="3635" width="21.625" style="35" customWidth="1"/>
    <col min="3636" max="3871" width="12" style="35"/>
    <col min="3872" max="3872" width="4.25" style="35" customWidth="1"/>
    <col min="3873" max="3873" width="11.125" style="35" customWidth="1"/>
    <col min="3874" max="3874" width="21.625" style="35" customWidth="1"/>
    <col min="3875" max="3875" width="6.75" style="35" customWidth="1"/>
    <col min="3876" max="3876" width="26.875" style="35" customWidth="1"/>
    <col min="3877" max="3877" width="13.75" style="35" customWidth="1"/>
    <col min="3878" max="3878" width="8.5" style="35" customWidth="1"/>
    <col min="3879" max="3879" width="12" style="35" customWidth="1"/>
    <col min="3880" max="3880" width="7.625" style="35" customWidth="1"/>
    <col min="3881" max="3881" width="11.125" style="35" customWidth="1"/>
    <col min="3882" max="3882" width="19" style="35" customWidth="1"/>
    <col min="3883" max="3884" width="9.375" style="35" customWidth="1"/>
    <col min="3885" max="3885" width="26.875" style="35" customWidth="1"/>
    <col min="3886" max="3889" width="9.375" style="35" customWidth="1"/>
    <col min="3890" max="3890" width="17.5" style="35" customWidth="1"/>
    <col min="3891" max="3891" width="21.625" style="35" customWidth="1"/>
    <col min="3892" max="4127" width="12" style="35"/>
    <col min="4128" max="4128" width="4.25" style="35" customWidth="1"/>
    <col min="4129" max="4129" width="11.125" style="35" customWidth="1"/>
    <col min="4130" max="4130" width="21.625" style="35" customWidth="1"/>
    <col min="4131" max="4131" width="6.75" style="35" customWidth="1"/>
    <col min="4132" max="4132" width="26.875" style="35" customWidth="1"/>
    <col min="4133" max="4133" width="13.75" style="35" customWidth="1"/>
    <col min="4134" max="4134" width="8.5" style="35" customWidth="1"/>
    <col min="4135" max="4135" width="12" style="35" customWidth="1"/>
    <col min="4136" max="4136" width="7.625" style="35" customWidth="1"/>
    <col min="4137" max="4137" width="11.125" style="35" customWidth="1"/>
    <col min="4138" max="4138" width="19" style="35" customWidth="1"/>
    <col min="4139" max="4140" width="9.375" style="35" customWidth="1"/>
    <col min="4141" max="4141" width="26.875" style="35" customWidth="1"/>
    <col min="4142" max="4145" width="9.375" style="35" customWidth="1"/>
    <col min="4146" max="4146" width="17.5" style="35" customWidth="1"/>
    <col min="4147" max="4147" width="21.625" style="35" customWidth="1"/>
    <col min="4148" max="4383" width="12" style="35"/>
    <col min="4384" max="4384" width="4.25" style="35" customWidth="1"/>
    <col min="4385" max="4385" width="11.125" style="35" customWidth="1"/>
    <col min="4386" max="4386" width="21.625" style="35" customWidth="1"/>
    <col min="4387" max="4387" width="6.75" style="35" customWidth="1"/>
    <col min="4388" max="4388" width="26.875" style="35" customWidth="1"/>
    <col min="4389" max="4389" width="13.75" style="35" customWidth="1"/>
    <col min="4390" max="4390" width="8.5" style="35" customWidth="1"/>
    <col min="4391" max="4391" width="12" style="35" customWidth="1"/>
    <col min="4392" max="4392" width="7.625" style="35" customWidth="1"/>
    <col min="4393" max="4393" width="11.125" style="35" customWidth="1"/>
    <col min="4394" max="4394" width="19" style="35" customWidth="1"/>
    <col min="4395" max="4396" width="9.375" style="35" customWidth="1"/>
    <col min="4397" max="4397" width="26.875" style="35" customWidth="1"/>
    <col min="4398" max="4401" width="9.375" style="35" customWidth="1"/>
    <col min="4402" max="4402" width="17.5" style="35" customWidth="1"/>
    <col min="4403" max="4403" width="21.625" style="35" customWidth="1"/>
    <col min="4404" max="4639" width="12" style="35"/>
    <col min="4640" max="4640" width="4.25" style="35" customWidth="1"/>
    <col min="4641" max="4641" width="11.125" style="35" customWidth="1"/>
    <col min="4642" max="4642" width="21.625" style="35" customWidth="1"/>
    <col min="4643" max="4643" width="6.75" style="35" customWidth="1"/>
    <col min="4644" max="4644" width="26.875" style="35" customWidth="1"/>
    <col min="4645" max="4645" width="13.75" style="35" customWidth="1"/>
    <col min="4646" max="4646" width="8.5" style="35" customWidth="1"/>
    <col min="4647" max="4647" width="12" style="35" customWidth="1"/>
    <col min="4648" max="4648" width="7.625" style="35" customWidth="1"/>
    <col min="4649" max="4649" width="11.125" style="35" customWidth="1"/>
    <col min="4650" max="4650" width="19" style="35" customWidth="1"/>
    <col min="4651" max="4652" width="9.375" style="35" customWidth="1"/>
    <col min="4653" max="4653" width="26.875" style="35" customWidth="1"/>
    <col min="4654" max="4657" width="9.375" style="35" customWidth="1"/>
    <col min="4658" max="4658" width="17.5" style="35" customWidth="1"/>
    <col min="4659" max="4659" width="21.625" style="35" customWidth="1"/>
    <col min="4660" max="4895" width="12" style="35"/>
    <col min="4896" max="4896" width="4.25" style="35" customWidth="1"/>
    <col min="4897" max="4897" width="11.125" style="35" customWidth="1"/>
    <col min="4898" max="4898" width="21.625" style="35" customWidth="1"/>
    <col min="4899" max="4899" width="6.75" style="35" customWidth="1"/>
    <col min="4900" max="4900" width="26.875" style="35" customWidth="1"/>
    <col min="4901" max="4901" width="13.75" style="35" customWidth="1"/>
    <col min="4902" max="4902" width="8.5" style="35" customWidth="1"/>
    <col min="4903" max="4903" width="12" style="35" customWidth="1"/>
    <col min="4904" max="4904" width="7.625" style="35" customWidth="1"/>
    <col min="4905" max="4905" width="11.125" style="35" customWidth="1"/>
    <col min="4906" max="4906" width="19" style="35" customWidth="1"/>
    <col min="4907" max="4908" width="9.375" style="35" customWidth="1"/>
    <col min="4909" max="4909" width="26.875" style="35" customWidth="1"/>
    <col min="4910" max="4913" width="9.375" style="35" customWidth="1"/>
    <col min="4914" max="4914" width="17.5" style="35" customWidth="1"/>
    <col min="4915" max="4915" width="21.625" style="35" customWidth="1"/>
    <col min="4916" max="5151" width="12" style="35"/>
    <col min="5152" max="5152" width="4.25" style="35" customWidth="1"/>
    <col min="5153" max="5153" width="11.125" style="35" customWidth="1"/>
    <col min="5154" max="5154" width="21.625" style="35" customWidth="1"/>
    <col min="5155" max="5155" width="6.75" style="35" customWidth="1"/>
    <col min="5156" max="5156" width="26.875" style="35" customWidth="1"/>
    <col min="5157" max="5157" width="13.75" style="35" customWidth="1"/>
    <col min="5158" max="5158" width="8.5" style="35" customWidth="1"/>
    <col min="5159" max="5159" width="12" style="35" customWidth="1"/>
    <col min="5160" max="5160" width="7.625" style="35" customWidth="1"/>
    <col min="5161" max="5161" width="11.125" style="35" customWidth="1"/>
    <col min="5162" max="5162" width="19" style="35" customWidth="1"/>
    <col min="5163" max="5164" width="9.375" style="35" customWidth="1"/>
    <col min="5165" max="5165" width="26.875" style="35" customWidth="1"/>
    <col min="5166" max="5169" width="9.375" style="35" customWidth="1"/>
    <col min="5170" max="5170" width="17.5" style="35" customWidth="1"/>
    <col min="5171" max="5171" width="21.625" style="35" customWidth="1"/>
    <col min="5172" max="5407" width="12" style="35"/>
    <col min="5408" max="5408" width="4.25" style="35" customWidth="1"/>
    <col min="5409" max="5409" width="11.125" style="35" customWidth="1"/>
    <col min="5410" max="5410" width="21.625" style="35" customWidth="1"/>
    <col min="5411" max="5411" width="6.75" style="35" customWidth="1"/>
    <col min="5412" max="5412" width="26.875" style="35" customWidth="1"/>
    <col min="5413" max="5413" width="13.75" style="35" customWidth="1"/>
    <col min="5414" max="5414" width="8.5" style="35" customWidth="1"/>
    <col min="5415" max="5415" width="12" style="35" customWidth="1"/>
    <col min="5416" max="5416" width="7.625" style="35" customWidth="1"/>
    <col min="5417" max="5417" width="11.125" style="35" customWidth="1"/>
    <col min="5418" max="5418" width="19" style="35" customWidth="1"/>
    <col min="5419" max="5420" width="9.375" style="35" customWidth="1"/>
    <col min="5421" max="5421" width="26.875" style="35" customWidth="1"/>
    <col min="5422" max="5425" width="9.375" style="35" customWidth="1"/>
    <col min="5426" max="5426" width="17.5" style="35" customWidth="1"/>
    <col min="5427" max="5427" width="21.625" style="35" customWidth="1"/>
    <col min="5428" max="5663" width="12" style="35"/>
    <col min="5664" max="5664" width="4.25" style="35" customWidth="1"/>
    <col min="5665" max="5665" width="11.125" style="35" customWidth="1"/>
    <col min="5666" max="5666" width="21.625" style="35" customWidth="1"/>
    <col min="5667" max="5667" width="6.75" style="35" customWidth="1"/>
    <col min="5668" max="5668" width="26.875" style="35" customWidth="1"/>
    <col min="5669" max="5669" width="13.75" style="35" customWidth="1"/>
    <col min="5670" max="5670" width="8.5" style="35" customWidth="1"/>
    <col min="5671" max="5671" width="12" style="35" customWidth="1"/>
    <col min="5672" max="5672" width="7.625" style="35" customWidth="1"/>
    <col min="5673" max="5673" width="11.125" style="35" customWidth="1"/>
    <col min="5674" max="5674" width="19" style="35" customWidth="1"/>
    <col min="5675" max="5676" width="9.375" style="35" customWidth="1"/>
    <col min="5677" max="5677" width="26.875" style="35" customWidth="1"/>
    <col min="5678" max="5681" width="9.375" style="35" customWidth="1"/>
    <col min="5682" max="5682" width="17.5" style="35" customWidth="1"/>
    <col min="5683" max="5683" width="21.625" style="35" customWidth="1"/>
    <col min="5684" max="5919" width="12" style="35"/>
    <col min="5920" max="5920" width="4.25" style="35" customWidth="1"/>
    <col min="5921" max="5921" width="11.125" style="35" customWidth="1"/>
    <col min="5922" max="5922" width="21.625" style="35" customWidth="1"/>
    <col min="5923" max="5923" width="6.75" style="35" customWidth="1"/>
    <col min="5924" max="5924" width="26.875" style="35" customWidth="1"/>
    <col min="5925" max="5925" width="13.75" style="35" customWidth="1"/>
    <col min="5926" max="5926" width="8.5" style="35" customWidth="1"/>
    <col min="5927" max="5927" width="12" style="35" customWidth="1"/>
    <col min="5928" max="5928" width="7.625" style="35" customWidth="1"/>
    <col min="5929" max="5929" width="11.125" style="35" customWidth="1"/>
    <col min="5930" max="5930" width="19" style="35" customWidth="1"/>
    <col min="5931" max="5932" width="9.375" style="35" customWidth="1"/>
    <col min="5933" max="5933" width="26.875" style="35" customWidth="1"/>
    <col min="5934" max="5937" width="9.375" style="35" customWidth="1"/>
    <col min="5938" max="5938" width="17.5" style="35" customWidth="1"/>
    <col min="5939" max="5939" width="21.625" style="35" customWidth="1"/>
    <col min="5940" max="6175" width="12" style="35"/>
    <col min="6176" max="6176" width="4.25" style="35" customWidth="1"/>
    <col min="6177" max="6177" width="11.125" style="35" customWidth="1"/>
    <col min="6178" max="6178" width="21.625" style="35" customWidth="1"/>
    <col min="6179" max="6179" width="6.75" style="35" customWidth="1"/>
    <col min="6180" max="6180" width="26.875" style="35" customWidth="1"/>
    <col min="6181" max="6181" width="13.75" style="35" customWidth="1"/>
    <col min="6182" max="6182" width="8.5" style="35" customWidth="1"/>
    <col min="6183" max="6183" width="12" style="35" customWidth="1"/>
    <col min="6184" max="6184" width="7.625" style="35" customWidth="1"/>
    <col min="6185" max="6185" width="11.125" style="35" customWidth="1"/>
    <col min="6186" max="6186" width="19" style="35" customWidth="1"/>
    <col min="6187" max="6188" width="9.375" style="35" customWidth="1"/>
    <col min="6189" max="6189" width="26.875" style="35" customWidth="1"/>
    <col min="6190" max="6193" width="9.375" style="35" customWidth="1"/>
    <col min="6194" max="6194" width="17.5" style="35" customWidth="1"/>
    <col min="6195" max="6195" width="21.625" style="35" customWidth="1"/>
    <col min="6196" max="6431" width="12" style="35"/>
    <col min="6432" max="6432" width="4.25" style="35" customWidth="1"/>
    <col min="6433" max="6433" width="11.125" style="35" customWidth="1"/>
    <col min="6434" max="6434" width="21.625" style="35" customWidth="1"/>
    <col min="6435" max="6435" width="6.75" style="35" customWidth="1"/>
    <col min="6436" max="6436" width="26.875" style="35" customWidth="1"/>
    <col min="6437" max="6437" width="13.75" style="35" customWidth="1"/>
    <col min="6438" max="6438" width="8.5" style="35" customWidth="1"/>
    <col min="6439" max="6439" width="12" style="35" customWidth="1"/>
    <col min="6440" max="6440" width="7.625" style="35" customWidth="1"/>
    <col min="6441" max="6441" width="11.125" style="35" customWidth="1"/>
    <col min="6442" max="6442" width="19" style="35" customWidth="1"/>
    <col min="6443" max="6444" width="9.375" style="35" customWidth="1"/>
    <col min="6445" max="6445" width="26.875" style="35" customWidth="1"/>
    <col min="6446" max="6449" width="9.375" style="35" customWidth="1"/>
    <col min="6450" max="6450" width="17.5" style="35" customWidth="1"/>
    <col min="6451" max="6451" width="21.625" style="35" customWidth="1"/>
    <col min="6452" max="6687" width="12" style="35"/>
    <col min="6688" max="6688" width="4.25" style="35" customWidth="1"/>
    <col min="6689" max="6689" width="11.125" style="35" customWidth="1"/>
    <col min="6690" max="6690" width="21.625" style="35" customWidth="1"/>
    <col min="6691" max="6691" width="6.75" style="35" customWidth="1"/>
    <col min="6692" max="6692" width="26.875" style="35" customWidth="1"/>
    <col min="6693" max="6693" width="13.75" style="35" customWidth="1"/>
    <col min="6694" max="6694" width="8.5" style="35" customWidth="1"/>
    <col min="6695" max="6695" width="12" style="35" customWidth="1"/>
    <col min="6696" max="6696" width="7.625" style="35" customWidth="1"/>
    <col min="6697" max="6697" width="11.125" style="35" customWidth="1"/>
    <col min="6698" max="6698" width="19" style="35" customWidth="1"/>
    <col min="6699" max="6700" width="9.375" style="35" customWidth="1"/>
    <col min="6701" max="6701" width="26.875" style="35" customWidth="1"/>
    <col min="6702" max="6705" width="9.375" style="35" customWidth="1"/>
    <col min="6706" max="6706" width="17.5" style="35" customWidth="1"/>
    <col min="6707" max="6707" width="21.625" style="35" customWidth="1"/>
    <col min="6708" max="6943" width="12" style="35"/>
    <col min="6944" max="6944" width="4.25" style="35" customWidth="1"/>
    <col min="6945" max="6945" width="11.125" style="35" customWidth="1"/>
    <col min="6946" max="6946" width="21.625" style="35" customWidth="1"/>
    <col min="6947" max="6947" width="6.75" style="35" customWidth="1"/>
    <col min="6948" max="6948" width="26.875" style="35" customWidth="1"/>
    <col min="6949" max="6949" width="13.75" style="35" customWidth="1"/>
    <col min="6950" max="6950" width="8.5" style="35" customWidth="1"/>
    <col min="6951" max="6951" width="12" style="35" customWidth="1"/>
    <col min="6952" max="6952" width="7.625" style="35" customWidth="1"/>
    <col min="6953" max="6953" width="11.125" style="35" customWidth="1"/>
    <col min="6954" max="6954" width="19" style="35" customWidth="1"/>
    <col min="6955" max="6956" width="9.375" style="35" customWidth="1"/>
    <col min="6957" max="6957" width="26.875" style="35" customWidth="1"/>
    <col min="6958" max="6961" width="9.375" style="35" customWidth="1"/>
    <col min="6962" max="6962" width="17.5" style="35" customWidth="1"/>
    <col min="6963" max="6963" width="21.625" style="35" customWidth="1"/>
    <col min="6964" max="7199" width="12" style="35"/>
    <col min="7200" max="7200" width="4.25" style="35" customWidth="1"/>
    <col min="7201" max="7201" width="11.125" style="35" customWidth="1"/>
    <col min="7202" max="7202" width="21.625" style="35" customWidth="1"/>
    <col min="7203" max="7203" width="6.75" style="35" customWidth="1"/>
    <col min="7204" max="7204" width="26.875" style="35" customWidth="1"/>
    <col min="7205" max="7205" width="13.75" style="35" customWidth="1"/>
    <col min="7206" max="7206" width="8.5" style="35" customWidth="1"/>
    <col min="7207" max="7207" width="12" style="35" customWidth="1"/>
    <col min="7208" max="7208" width="7.625" style="35" customWidth="1"/>
    <col min="7209" max="7209" width="11.125" style="35" customWidth="1"/>
    <col min="7210" max="7210" width="19" style="35" customWidth="1"/>
    <col min="7211" max="7212" width="9.375" style="35" customWidth="1"/>
    <col min="7213" max="7213" width="26.875" style="35" customWidth="1"/>
    <col min="7214" max="7217" width="9.375" style="35" customWidth="1"/>
    <col min="7218" max="7218" width="17.5" style="35" customWidth="1"/>
    <col min="7219" max="7219" width="21.625" style="35" customWidth="1"/>
    <col min="7220" max="7455" width="12" style="35"/>
    <col min="7456" max="7456" width="4.25" style="35" customWidth="1"/>
    <col min="7457" max="7457" width="11.125" style="35" customWidth="1"/>
    <col min="7458" max="7458" width="21.625" style="35" customWidth="1"/>
    <col min="7459" max="7459" width="6.75" style="35" customWidth="1"/>
    <col min="7460" max="7460" width="26.875" style="35" customWidth="1"/>
    <col min="7461" max="7461" width="13.75" style="35" customWidth="1"/>
    <col min="7462" max="7462" width="8.5" style="35" customWidth="1"/>
    <col min="7463" max="7463" width="12" style="35" customWidth="1"/>
    <col min="7464" max="7464" width="7.625" style="35" customWidth="1"/>
    <col min="7465" max="7465" width="11.125" style="35" customWidth="1"/>
    <col min="7466" max="7466" width="19" style="35" customWidth="1"/>
    <col min="7467" max="7468" width="9.375" style="35" customWidth="1"/>
    <col min="7469" max="7469" width="26.875" style="35" customWidth="1"/>
    <col min="7470" max="7473" width="9.375" style="35" customWidth="1"/>
    <col min="7474" max="7474" width="17.5" style="35" customWidth="1"/>
    <col min="7475" max="7475" width="21.625" style="35" customWidth="1"/>
    <col min="7476" max="7711" width="12" style="35"/>
    <col min="7712" max="7712" width="4.25" style="35" customWidth="1"/>
    <col min="7713" max="7713" width="11.125" style="35" customWidth="1"/>
    <col min="7714" max="7714" width="21.625" style="35" customWidth="1"/>
    <col min="7715" max="7715" width="6.75" style="35" customWidth="1"/>
    <col min="7716" max="7716" width="26.875" style="35" customWidth="1"/>
    <col min="7717" max="7717" width="13.75" style="35" customWidth="1"/>
    <col min="7718" max="7718" width="8.5" style="35" customWidth="1"/>
    <col min="7719" max="7719" width="12" style="35" customWidth="1"/>
    <col min="7720" max="7720" width="7.625" style="35" customWidth="1"/>
    <col min="7721" max="7721" width="11.125" style="35" customWidth="1"/>
    <col min="7722" max="7722" width="19" style="35" customWidth="1"/>
    <col min="7723" max="7724" width="9.375" style="35" customWidth="1"/>
    <col min="7725" max="7725" width="26.875" style="35" customWidth="1"/>
    <col min="7726" max="7729" width="9.375" style="35" customWidth="1"/>
    <col min="7730" max="7730" width="17.5" style="35" customWidth="1"/>
    <col min="7731" max="7731" width="21.625" style="35" customWidth="1"/>
    <col min="7732" max="7967" width="12" style="35"/>
    <col min="7968" max="7968" width="4.25" style="35" customWidth="1"/>
    <col min="7969" max="7969" width="11.125" style="35" customWidth="1"/>
    <col min="7970" max="7970" width="21.625" style="35" customWidth="1"/>
    <col min="7971" max="7971" width="6.75" style="35" customWidth="1"/>
    <col min="7972" max="7972" width="26.875" style="35" customWidth="1"/>
    <col min="7973" max="7973" width="13.75" style="35" customWidth="1"/>
    <col min="7974" max="7974" width="8.5" style="35" customWidth="1"/>
    <col min="7975" max="7975" width="12" style="35" customWidth="1"/>
    <col min="7976" max="7976" width="7.625" style="35" customWidth="1"/>
    <col min="7977" max="7977" width="11.125" style="35" customWidth="1"/>
    <col min="7978" max="7978" width="19" style="35" customWidth="1"/>
    <col min="7979" max="7980" width="9.375" style="35" customWidth="1"/>
    <col min="7981" max="7981" width="26.875" style="35" customWidth="1"/>
    <col min="7982" max="7985" width="9.375" style="35" customWidth="1"/>
    <col min="7986" max="7986" width="17.5" style="35" customWidth="1"/>
    <col min="7987" max="7987" width="21.625" style="35" customWidth="1"/>
    <col min="7988" max="8223" width="12" style="35"/>
    <col min="8224" max="8224" width="4.25" style="35" customWidth="1"/>
    <col min="8225" max="8225" width="11.125" style="35" customWidth="1"/>
    <col min="8226" max="8226" width="21.625" style="35" customWidth="1"/>
    <col min="8227" max="8227" width="6.75" style="35" customWidth="1"/>
    <col min="8228" max="8228" width="26.875" style="35" customWidth="1"/>
    <col min="8229" max="8229" width="13.75" style="35" customWidth="1"/>
    <col min="8230" max="8230" width="8.5" style="35" customWidth="1"/>
    <col min="8231" max="8231" width="12" style="35" customWidth="1"/>
    <col min="8232" max="8232" width="7.625" style="35" customWidth="1"/>
    <col min="8233" max="8233" width="11.125" style="35" customWidth="1"/>
    <col min="8234" max="8234" width="19" style="35" customWidth="1"/>
    <col min="8235" max="8236" width="9.375" style="35" customWidth="1"/>
    <col min="8237" max="8237" width="26.875" style="35" customWidth="1"/>
    <col min="8238" max="8241" width="9.375" style="35" customWidth="1"/>
    <col min="8242" max="8242" width="17.5" style="35" customWidth="1"/>
    <col min="8243" max="8243" width="21.625" style="35" customWidth="1"/>
    <col min="8244" max="8479" width="12" style="35"/>
    <col min="8480" max="8480" width="4.25" style="35" customWidth="1"/>
    <col min="8481" max="8481" width="11.125" style="35" customWidth="1"/>
    <col min="8482" max="8482" width="21.625" style="35" customWidth="1"/>
    <col min="8483" max="8483" width="6.75" style="35" customWidth="1"/>
    <col min="8484" max="8484" width="26.875" style="35" customWidth="1"/>
    <col min="8485" max="8485" width="13.75" style="35" customWidth="1"/>
    <col min="8486" max="8486" width="8.5" style="35" customWidth="1"/>
    <col min="8487" max="8487" width="12" style="35" customWidth="1"/>
    <col min="8488" max="8488" width="7.625" style="35" customWidth="1"/>
    <col min="8489" max="8489" width="11.125" style="35" customWidth="1"/>
    <col min="8490" max="8490" width="19" style="35" customWidth="1"/>
    <col min="8491" max="8492" width="9.375" style="35" customWidth="1"/>
    <col min="8493" max="8493" width="26.875" style="35" customWidth="1"/>
    <col min="8494" max="8497" width="9.375" style="35" customWidth="1"/>
    <col min="8498" max="8498" width="17.5" style="35" customWidth="1"/>
    <col min="8499" max="8499" width="21.625" style="35" customWidth="1"/>
    <col min="8500" max="8735" width="12" style="35"/>
    <col min="8736" max="8736" width="4.25" style="35" customWidth="1"/>
    <col min="8737" max="8737" width="11.125" style="35" customWidth="1"/>
    <col min="8738" max="8738" width="21.625" style="35" customWidth="1"/>
    <col min="8739" max="8739" width="6.75" style="35" customWidth="1"/>
    <col min="8740" max="8740" width="26.875" style="35" customWidth="1"/>
    <col min="8741" max="8741" width="13.75" style="35" customWidth="1"/>
    <col min="8742" max="8742" width="8.5" style="35" customWidth="1"/>
    <col min="8743" max="8743" width="12" style="35" customWidth="1"/>
    <col min="8744" max="8744" width="7.625" style="35" customWidth="1"/>
    <col min="8745" max="8745" width="11.125" style="35" customWidth="1"/>
    <col min="8746" max="8746" width="19" style="35" customWidth="1"/>
    <col min="8747" max="8748" width="9.375" style="35" customWidth="1"/>
    <col min="8749" max="8749" width="26.875" style="35" customWidth="1"/>
    <col min="8750" max="8753" width="9.375" style="35" customWidth="1"/>
    <col min="8754" max="8754" width="17.5" style="35" customWidth="1"/>
    <col min="8755" max="8755" width="21.625" style="35" customWidth="1"/>
    <col min="8756" max="8991" width="12" style="35"/>
    <col min="8992" max="8992" width="4.25" style="35" customWidth="1"/>
    <col min="8993" max="8993" width="11.125" style="35" customWidth="1"/>
    <col min="8994" max="8994" width="21.625" style="35" customWidth="1"/>
    <col min="8995" max="8995" width="6.75" style="35" customWidth="1"/>
    <col min="8996" max="8996" width="26.875" style="35" customWidth="1"/>
    <col min="8997" max="8997" width="13.75" style="35" customWidth="1"/>
    <col min="8998" max="8998" width="8.5" style="35" customWidth="1"/>
    <col min="8999" max="8999" width="12" style="35" customWidth="1"/>
    <col min="9000" max="9000" width="7.625" style="35" customWidth="1"/>
    <col min="9001" max="9001" width="11.125" style="35" customWidth="1"/>
    <col min="9002" max="9002" width="19" style="35" customWidth="1"/>
    <col min="9003" max="9004" width="9.375" style="35" customWidth="1"/>
    <col min="9005" max="9005" width="26.875" style="35" customWidth="1"/>
    <col min="9006" max="9009" width="9.375" style="35" customWidth="1"/>
    <col min="9010" max="9010" width="17.5" style="35" customWidth="1"/>
    <col min="9011" max="9011" width="21.625" style="35" customWidth="1"/>
    <col min="9012" max="9247" width="12" style="35"/>
    <col min="9248" max="9248" width="4.25" style="35" customWidth="1"/>
    <col min="9249" max="9249" width="11.125" style="35" customWidth="1"/>
    <col min="9250" max="9250" width="21.625" style="35" customWidth="1"/>
    <col min="9251" max="9251" width="6.75" style="35" customWidth="1"/>
    <col min="9252" max="9252" width="26.875" style="35" customWidth="1"/>
    <col min="9253" max="9253" width="13.75" style="35" customWidth="1"/>
    <col min="9254" max="9254" width="8.5" style="35" customWidth="1"/>
    <col min="9255" max="9255" width="12" style="35" customWidth="1"/>
    <col min="9256" max="9256" width="7.625" style="35" customWidth="1"/>
    <col min="9257" max="9257" width="11.125" style="35" customWidth="1"/>
    <col min="9258" max="9258" width="19" style="35" customWidth="1"/>
    <col min="9259" max="9260" width="9.375" style="35" customWidth="1"/>
    <col min="9261" max="9261" width="26.875" style="35" customWidth="1"/>
    <col min="9262" max="9265" width="9.375" style="35" customWidth="1"/>
    <col min="9266" max="9266" width="17.5" style="35" customWidth="1"/>
    <col min="9267" max="9267" width="21.625" style="35" customWidth="1"/>
    <col min="9268" max="9503" width="12" style="35"/>
    <col min="9504" max="9504" width="4.25" style="35" customWidth="1"/>
    <col min="9505" max="9505" width="11.125" style="35" customWidth="1"/>
    <col min="9506" max="9506" width="21.625" style="35" customWidth="1"/>
    <col min="9507" max="9507" width="6.75" style="35" customWidth="1"/>
    <col min="9508" max="9508" width="26.875" style="35" customWidth="1"/>
    <col min="9509" max="9509" width="13.75" style="35" customWidth="1"/>
    <col min="9510" max="9510" width="8.5" style="35" customWidth="1"/>
    <col min="9511" max="9511" width="12" style="35" customWidth="1"/>
    <col min="9512" max="9512" width="7.625" style="35" customWidth="1"/>
    <col min="9513" max="9513" width="11.125" style="35" customWidth="1"/>
    <col min="9514" max="9514" width="19" style="35" customWidth="1"/>
    <col min="9515" max="9516" width="9.375" style="35" customWidth="1"/>
    <col min="9517" max="9517" width="26.875" style="35" customWidth="1"/>
    <col min="9518" max="9521" width="9.375" style="35" customWidth="1"/>
    <col min="9522" max="9522" width="17.5" style="35" customWidth="1"/>
    <col min="9523" max="9523" width="21.625" style="35" customWidth="1"/>
    <col min="9524" max="9759" width="12" style="35"/>
    <col min="9760" max="9760" width="4.25" style="35" customWidth="1"/>
    <col min="9761" max="9761" width="11.125" style="35" customWidth="1"/>
    <col min="9762" max="9762" width="21.625" style="35" customWidth="1"/>
    <col min="9763" max="9763" width="6.75" style="35" customWidth="1"/>
    <col min="9764" max="9764" width="26.875" style="35" customWidth="1"/>
    <col min="9765" max="9765" width="13.75" style="35" customWidth="1"/>
    <col min="9766" max="9766" width="8.5" style="35" customWidth="1"/>
    <col min="9767" max="9767" width="12" style="35" customWidth="1"/>
    <col min="9768" max="9768" width="7.625" style="35" customWidth="1"/>
    <col min="9769" max="9769" width="11.125" style="35" customWidth="1"/>
    <col min="9770" max="9770" width="19" style="35" customWidth="1"/>
    <col min="9771" max="9772" width="9.375" style="35" customWidth="1"/>
    <col min="9773" max="9773" width="26.875" style="35" customWidth="1"/>
    <col min="9774" max="9777" width="9.375" style="35" customWidth="1"/>
    <col min="9778" max="9778" width="17.5" style="35" customWidth="1"/>
    <col min="9779" max="9779" width="21.625" style="35" customWidth="1"/>
    <col min="9780" max="10015" width="12" style="35"/>
    <col min="10016" max="10016" width="4.25" style="35" customWidth="1"/>
    <col min="10017" max="10017" width="11.125" style="35" customWidth="1"/>
    <col min="10018" max="10018" width="21.625" style="35" customWidth="1"/>
    <col min="10019" max="10019" width="6.75" style="35" customWidth="1"/>
    <col min="10020" max="10020" width="26.875" style="35" customWidth="1"/>
    <col min="10021" max="10021" width="13.75" style="35" customWidth="1"/>
    <col min="10022" max="10022" width="8.5" style="35" customWidth="1"/>
    <col min="10023" max="10023" width="12" style="35" customWidth="1"/>
    <col min="10024" max="10024" width="7.625" style="35" customWidth="1"/>
    <col min="10025" max="10025" width="11.125" style="35" customWidth="1"/>
    <col min="10026" max="10026" width="19" style="35" customWidth="1"/>
    <col min="10027" max="10028" width="9.375" style="35" customWidth="1"/>
    <col min="10029" max="10029" width="26.875" style="35" customWidth="1"/>
    <col min="10030" max="10033" width="9.375" style="35" customWidth="1"/>
    <col min="10034" max="10034" width="17.5" style="35" customWidth="1"/>
    <col min="10035" max="10035" width="21.625" style="35" customWidth="1"/>
    <col min="10036" max="10271" width="12" style="35"/>
    <col min="10272" max="10272" width="4.25" style="35" customWidth="1"/>
    <col min="10273" max="10273" width="11.125" style="35" customWidth="1"/>
    <col min="10274" max="10274" width="21.625" style="35" customWidth="1"/>
    <col min="10275" max="10275" width="6.75" style="35" customWidth="1"/>
    <col min="10276" max="10276" width="26.875" style="35" customWidth="1"/>
    <col min="10277" max="10277" width="13.75" style="35" customWidth="1"/>
    <col min="10278" max="10278" width="8.5" style="35" customWidth="1"/>
    <col min="10279" max="10279" width="12" style="35" customWidth="1"/>
    <col min="10280" max="10280" width="7.625" style="35" customWidth="1"/>
    <col min="10281" max="10281" width="11.125" style="35" customWidth="1"/>
    <col min="10282" max="10282" width="19" style="35" customWidth="1"/>
    <col min="10283" max="10284" width="9.375" style="35" customWidth="1"/>
    <col min="10285" max="10285" width="26.875" style="35" customWidth="1"/>
    <col min="10286" max="10289" width="9.375" style="35" customWidth="1"/>
    <col min="10290" max="10290" width="17.5" style="35" customWidth="1"/>
    <col min="10291" max="10291" width="21.625" style="35" customWidth="1"/>
    <col min="10292" max="10527" width="12" style="35"/>
    <col min="10528" max="10528" width="4.25" style="35" customWidth="1"/>
    <col min="10529" max="10529" width="11.125" style="35" customWidth="1"/>
    <col min="10530" max="10530" width="21.625" style="35" customWidth="1"/>
    <col min="10531" max="10531" width="6.75" style="35" customWidth="1"/>
    <col min="10532" max="10532" width="26.875" style="35" customWidth="1"/>
    <col min="10533" max="10533" width="13.75" style="35" customWidth="1"/>
    <col min="10534" max="10534" width="8.5" style="35" customWidth="1"/>
    <col min="10535" max="10535" width="12" style="35" customWidth="1"/>
    <col min="10536" max="10536" width="7.625" style="35" customWidth="1"/>
    <col min="10537" max="10537" width="11.125" style="35" customWidth="1"/>
    <col min="10538" max="10538" width="19" style="35" customWidth="1"/>
    <col min="10539" max="10540" width="9.375" style="35" customWidth="1"/>
    <col min="10541" max="10541" width="26.875" style="35" customWidth="1"/>
    <col min="10542" max="10545" width="9.375" style="35" customWidth="1"/>
    <col min="10546" max="10546" width="17.5" style="35" customWidth="1"/>
    <col min="10547" max="10547" width="21.625" style="35" customWidth="1"/>
    <col min="10548" max="10783" width="12" style="35"/>
    <col min="10784" max="10784" width="4.25" style="35" customWidth="1"/>
    <col min="10785" max="10785" width="11.125" style="35" customWidth="1"/>
    <col min="10786" max="10786" width="21.625" style="35" customWidth="1"/>
    <col min="10787" max="10787" width="6.75" style="35" customWidth="1"/>
    <col min="10788" max="10788" width="26.875" style="35" customWidth="1"/>
    <col min="10789" max="10789" width="13.75" style="35" customWidth="1"/>
    <col min="10790" max="10790" width="8.5" style="35" customWidth="1"/>
    <col min="10791" max="10791" width="12" style="35" customWidth="1"/>
    <col min="10792" max="10792" width="7.625" style="35" customWidth="1"/>
    <col min="10793" max="10793" width="11.125" style="35" customWidth="1"/>
    <col min="10794" max="10794" width="19" style="35" customWidth="1"/>
    <col min="10795" max="10796" width="9.375" style="35" customWidth="1"/>
    <col min="10797" max="10797" width="26.875" style="35" customWidth="1"/>
    <col min="10798" max="10801" width="9.375" style="35" customWidth="1"/>
    <col min="10802" max="10802" width="17.5" style="35" customWidth="1"/>
    <col min="10803" max="10803" width="21.625" style="35" customWidth="1"/>
    <col min="10804" max="11039" width="12" style="35"/>
    <col min="11040" max="11040" width="4.25" style="35" customWidth="1"/>
    <col min="11041" max="11041" width="11.125" style="35" customWidth="1"/>
    <col min="11042" max="11042" width="21.625" style="35" customWidth="1"/>
    <col min="11043" max="11043" width="6.75" style="35" customWidth="1"/>
    <col min="11044" max="11044" width="26.875" style="35" customWidth="1"/>
    <col min="11045" max="11045" width="13.75" style="35" customWidth="1"/>
    <col min="11046" max="11046" width="8.5" style="35" customWidth="1"/>
    <col min="11047" max="11047" width="12" style="35" customWidth="1"/>
    <col min="11048" max="11048" width="7.625" style="35" customWidth="1"/>
    <col min="11049" max="11049" width="11.125" style="35" customWidth="1"/>
    <col min="11050" max="11050" width="19" style="35" customWidth="1"/>
    <col min="11051" max="11052" width="9.375" style="35" customWidth="1"/>
    <col min="11053" max="11053" width="26.875" style="35" customWidth="1"/>
    <col min="11054" max="11057" width="9.375" style="35" customWidth="1"/>
    <col min="11058" max="11058" width="17.5" style="35" customWidth="1"/>
    <col min="11059" max="11059" width="21.625" style="35" customWidth="1"/>
    <col min="11060" max="11295" width="12" style="35"/>
    <col min="11296" max="11296" width="4.25" style="35" customWidth="1"/>
    <col min="11297" max="11297" width="11.125" style="35" customWidth="1"/>
    <col min="11298" max="11298" width="21.625" style="35" customWidth="1"/>
    <col min="11299" max="11299" width="6.75" style="35" customWidth="1"/>
    <col min="11300" max="11300" width="26.875" style="35" customWidth="1"/>
    <col min="11301" max="11301" width="13.75" style="35" customWidth="1"/>
    <col min="11302" max="11302" width="8.5" style="35" customWidth="1"/>
    <col min="11303" max="11303" width="12" style="35" customWidth="1"/>
    <col min="11304" max="11304" width="7.625" style="35" customWidth="1"/>
    <col min="11305" max="11305" width="11.125" style="35" customWidth="1"/>
    <col min="11306" max="11306" width="19" style="35" customWidth="1"/>
    <col min="11307" max="11308" width="9.375" style="35" customWidth="1"/>
    <col min="11309" max="11309" width="26.875" style="35" customWidth="1"/>
    <col min="11310" max="11313" width="9.375" style="35" customWidth="1"/>
    <col min="11314" max="11314" width="17.5" style="35" customWidth="1"/>
    <col min="11315" max="11315" width="21.625" style="35" customWidth="1"/>
    <col min="11316" max="11551" width="12" style="35"/>
    <col min="11552" max="11552" width="4.25" style="35" customWidth="1"/>
    <col min="11553" max="11553" width="11.125" style="35" customWidth="1"/>
    <col min="11554" max="11554" width="21.625" style="35" customWidth="1"/>
    <col min="11555" max="11555" width="6.75" style="35" customWidth="1"/>
    <col min="11556" max="11556" width="26.875" style="35" customWidth="1"/>
    <col min="11557" max="11557" width="13.75" style="35" customWidth="1"/>
    <col min="11558" max="11558" width="8.5" style="35" customWidth="1"/>
    <col min="11559" max="11559" width="12" style="35" customWidth="1"/>
    <col min="11560" max="11560" width="7.625" style="35" customWidth="1"/>
    <col min="11561" max="11561" width="11.125" style="35" customWidth="1"/>
    <col min="11562" max="11562" width="19" style="35" customWidth="1"/>
    <col min="11563" max="11564" width="9.375" style="35" customWidth="1"/>
    <col min="11565" max="11565" width="26.875" style="35" customWidth="1"/>
    <col min="11566" max="11569" width="9.375" style="35" customWidth="1"/>
    <col min="11570" max="11570" width="17.5" style="35" customWidth="1"/>
    <col min="11571" max="11571" width="21.625" style="35" customWidth="1"/>
    <col min="11572" max="11807" width="12" style="35"/>
    <col min="11808" max="11808" width="4.25" style="35" customWidth="1"/>
    <col min="11809" max="11809" width="11.125" style="35" customWidth="1"/>
    <col min="11810" max="11810" width="21.625" style="35" customWidth="1"/>
    <col min="11811" max="11811" width="6.75" style="35" customWidth="1"/>
    <col min="11812" max="11812" width="26.875" style="35" customWidth="1"/>
    <col min="11813" max="11813" width="13.75" style="35" customWidth="1"/>
    <col min="11814" max="11814" width="8.5" style="35" customWidth="1"/>
    <col min="11815" max="11815" width="12" style="35" customWidth="1"/>
    <col min="11816" max="11816" width="7.625" style="35" customWidth="1"/>
    <col min="11817" max="11817" width="11.125" style="35" customWidth="1"/>
    <col min="11818" max="11818" width="19" style="35" customWidth="1"/>
    <col min="11819" max="11820" width="9.375" style="35" customWidth="1"/>
    <col min="11821" max="11821" width="26.875" style="35" customWidth="1"/>
    <col min="11822" max="11825" width="9.375" style="35" customWidth="1"/>
    <col min="11826" max="11826" width="17.5" style="35" customWidth="1"/>
    <col min="11827" max="11827" width="21.625" style="35" customWidth="1"/>
    <col min="11828" max="12063" width="12" style="35"/>
    <col min="12064" max="12064" width="4.25" style="35" customWidth="1"/>
    <col min="12065" max="12065" width="11.125" style="35" customWidth="1"/>
    <col min="12066" max="12066" width="21.625" style="35" customWidth="1"/>
    <col min="12067" max="12067" width="6.75" style="35" customWidth="1"/>
    <col min="12068" max="12068" width="26.875" style="35" customWidth="1"/>
    <col min="12069" max="12069" width="13.75" style="35" customWidth="1"/>
    <col min="12070" max="12070" width="8.5" style="35" customWidth="1"/>
    <col min="12071" max="12071" width="12" style="35" customWidth="1"/>
    <col min="12072" max="12072" width="7.625" style="35" customWidth="1"/>
    <col min="12073" max="12073" width="11.125" style="35" customWidth="1"/>
    <col min="12074" max="12074" width="19" style="35" customWidth="1"/>
    <col min="12075" max="12076" width="9.375" style="35" customWidth="1"/>
    <col min="12077" max="12077" width="26.875" style="35" customWidth="1"/>
    <col min="12078" max="12081" width="9.375" style="35" customWidth="1"/>
    <col min="12082" max="12082" width="17.5" style="35" customWidth="1"/>
    <col min="12083" max="12083" width="21.625" style="35" customWidth="1"/>
    <col min="12084" max="12319" width="12" style="35"/>
    <col min="12320" max="12320" width="4.25" style="35" customWidth="1"/>
    <col min="12321" max="12321" width="11.125" style="35" customWidth="1"/>
    <col min="12322" max="12322" width="21.625" style="35" customWidth="1"/>
    <col min="12323" max="12323" width="6.75" style="35" customWidth="1"/>
    <col min="12324" max="12324" width="26.875" style="35" customWidth="1"/>
    <col min="12325" max="12325" width="13.75" style="35" customWidth="1"/>
    <col min="12326" max="12326" width="8.5" style="35" customWidth="1"/>
    <col min="12327" max="12327" width="12" style="35" customWidth="1"/>
    <col min="12328" max="12328" width="7.625" style="35" customWidth="1"/>
    <col min="12329" max="12329" width="11.125" style="35" customWidth="1"/>
    <col min="12330" max="12330" width="19" style="35" customWidth="1"/>
    <col min="12331" max="12332" width="9.375" style="35" customWidth="1"/>
    <col min="12333" max="12333" width="26.875" style="35" customWidth="1"/>
    <col min="12334" max="12337" width="9.375" style="35" customWidth="1"/>
    <col min="12338" max="12338" width="17.5" style="35" customWidth="1"/>
    <col min="12339" max="12339" width="21.625" style="35" customWidth="1"/>
    <col min="12340" max="12575" width="12" style="35"/>
    <col min="12576" max="12576" width="4.25" style="35" customWidth="1"/>
    <col min="12577" max="12577" width="11.125" style="35" customWidth="1"/>
    <col min="12578" max="12578" width="21.625" style="35" customWidth="1"/>
    <col min="12579" max="12579" width="6.75" style="35" customWidth="1"/>
    <col min="12580" max="12580" width="26.875" style="35" customWidth="1"/>
    <col min="12581" max="12581" width="13.75" style="35" customWidth="1"/>
    <col min="12582" max="12582" width="8.5" style="35" customWidth="1"/>
    <col min="12583" max="12583" width="12" style="35" customWidth="1"/>
    <col min="12584" max="12584" width="7.625" style="35" customWidth="1"/>
    <col min="12585" max="12585" width="11.125" style="35" customWidth="1"/>
    <col min="12586" max="12586" width="19" style="35" customWidth="1"/>
    <col min="12587" max="12588" width="9.375" style="35" customWidth="1"/>
    <col min="12589" max="12589" width="26.875" style="35" customWidth="1"/>
    <col min="12590" max="12593" width="9.375" style="35" customWidth="1"/>
    <col min="12594" max="12594" width="17.5" style="35" customWidth="1"/>
    <col min="12595" max="12595" width="21.625" style="35" customWidth="1"/>
    <col min="12596" max="12831" width="12" style="35"/>
    <col min="12832" max="12832" width="4.25" style="35" customWidth="1"/>
    <col min="12833" max="12833" width="11.125" style="35" customWidth="1"/>
    <col min="12834" max="12834" width="21.625" style="35" customWidth="1"/>
    <col min="12835" max="12835" width="6.75" style="35" customWidth="1"/>
    <col min="12836" max="12836" width="26.875" style="35" customWidth="1"/>
    <col min="12837" max="12837" width="13.75" style="35" customWidth="1"/>
    <col min="12838" max="12838" width="8.5" style="35" customWidth="1"/>
    <col min="12839" max="12839" width="12" style="35" customWidth="1"/>
    <col min="12840" max="12840" width="7.625" style="35" customWidth="1"/>
    <col min="12841" max="12841" width="11.125" style="35" customWidth="1"/>
    <col min="12842" max="12842" width="19" style="35" customWidth="1"/>
    <col min="12843" max="12844" width="9.375" style="35" customWidth="1"/>
    <col min="12845" max="12845" width="26.875" style="35" customWidth="1"/>
    <col min="12846" max="12849" width="9.375" style="35" customWidth="1"/>
    <col min="12850" max="12850" width="17.5" style="35" customWidth="1"/>
    <col min="12851" max="12851" width="21.625" style="35" customWidth="1"/>
    <col min="12852" max="13087" width="12" style="35"/>
    <col min="13088" max="13088" width="4.25" style="35" customWidth="1"/>
    <col min="13089" max="13089" width="11.125" style="35" customWidth="1"/>
    <col min="13090" max="13090" width="21.625" style="35" customWidth="1"/>
    <col min="13091" max="13091" width="6.75" style="35" customWidth="1"/>
    <col min="13092" max="13092" width="26.875" style="35" customWidth="1"/>
    <col min="13093" max="13093" width="13.75" style="35" customWidth="1"/>
    <col min="13094" max="13094" width="8.5" style="35" customWidth="1"/>
    <col min="13095" max="13095" width="12" style="35" customWidth="1"/>
    <col min="13096" max="13096" width="7.625" style="35" customWidth="1"/>
    <col min="13097" max="13097" width="11.125" style="35" customWidth="1"/>
    <col min="13098" max="13098" width="19" style="35" customWidth="1"/>
    <col min="13099" max="13100" width="9.375" style="35" customWidth="1"/>
    <col min="13101" max="13101" width="26.875" style="35" customWidth="1"/>
    <col min="13102" max="13105" width="9.375" style="35" customWidth="1"/>
    <col min="13106" max="13106" width="17.5" style="35" customWidth="1"/>
    <col min="13107" max="13107" width="21.625" style="35" customWidth="1"/>
    <col min="13108" max="13343" width="12" style="35"/>
    <col min="13344" max="13344" width="4.25" style="35" customWidth="1"/>
    <col min="13345" max="13345" width="11.125" style="35" customWidth="1"/>
    <col min="13346" max="13346" width="21.625" style="35" customWidth="1"/>
    <col min="13347" max="13347" width="6.75" style="35" customWidth="1"/>
    <col min="13348" max="13348" width="26.875" style="35" customWidth="1"/>
    <col min="13349" max="13349" width="13.75" style="35" customWidth="1"/>
    <col min="13350" max="13350" width="8.5" style="35" customWidth="1"/>
    <col min="13351" max="13351" width="12" style="35" customWidth="1"/>
    <col min="13352" max="13352" width="7.625" style="35" customWidth="1"/>
    <col min="13353" max="13353" width="11.125" style="35" customWidth="1"/>
    <col min="13354" max="13354" width="19" style="35" customWidth="1"/>
    <col min="13355" max="13356" width="9.375" style="35" customWidth="1"/>
    <col min="13357" max="13357" width="26.875" style="35" customWidth="1"/>
    <col min="13358" max="13361" width="9.375" style="35" customWidth="1"/>
    <col min="13362" max="13362" width="17.5" style="35" customWidth="1"/>
    <col min="13363" max="13363" width="21.625" style="35" customWidth="1"/>
    <col min="13364" max="13599" width="12" style="35"/>
    <col min="13600" max="13600" width="4.25" style="35" customWidth="1"/>
    <col min="13601" max="13601" width="11.125" style="35" customWidth="1"/>
    <col min="13602" max="13602" width="21.625" style="35" customWidth="1"/>
    <col min="13603" max="13603" width="6.75" style="35" customWidth="1"/>
    <col min="13604" max="13604" width="26.875" style="35" customWidth="1"/>
    <col min="13605" max="13605" width="13.75" style="35" customWidth="1"/>
    <col min="13606" max="13606" width="8.5" style="35" customWidth="1"/>
    <col min="13607" max="13607" width="12" style="35" customWidth="1"/>
    <col min="13608" max="13608" width="7.625" style="35" customWidth="1"/>
    <col min="13609" max="13609" width="11.125" style="35" customWidth="1"/>
    <col min="13610" max="13610" width="19" style="35" customWidth="1"/>
    <col min="13611" max="13612" width="9.375" style="35" customWidth="1"/>
    <col min="13613" max="13613" width="26.875" style="35" customWidth="1"/>
    <col min="13614" max="13617" width="9.375" style="35" customWidth="1"/>
    <col min="13618" max="13618" width="17.5" style="35" customWidth="1"/>
    <col min="13619" max="13619" width="21.625" style="35" customWidth="1"/>
    <col min="13620" max="13855" width="12" style="35"/>
    <col min="13856" max="13856" width="4.25" style="35" customWidth="1"/>
    <col min="13857" max="13857" width="11.125" style="35" customWidth="1"/>
    <col min="13858" max="13858" width="21.625" style="35" customWidth="1"/>
    <col min="13859" max="13859" width="6.75" style="35" customWidth="1"/>
    <col min="13860" max="13860" width="26.875" style="35" customWidth="1"/>
    <col min="13861" max="13861" width="13.75" style="35" customWidth="1"/>
    <col min="13862" max="13862" width="8.5" style="35" customWidth="1"/>
    <col min="13863" max="13863" width="12" style="35" customWidth="1"/>
    <col min="13864" max="13864" width="7.625" style="35" customWidth="1"/>
    <col min="13865" max="13865" width="11.125" style="35" customWidth="1"/>
    <col min="13866" max="13866" width="19" style="35" customWidth="1"/>
    <col min="13867" max="13868" width="9.375" style="35" customWidth="1"/>
    <col min="13869" max="13869" width="26.875" style="35" customWidth="1"/>
    <col min="13870" max="13873" width="9.375" style="35" customWidth="1"/>
    <col min="13874" max="13874" width="17.5" style="35" customWidth="1"/>
    <col min="13875" max="13875" width="21.625" style="35" customWidth="1"/>
    <col min="13876" max="14111" width="12" style="35"/>
    <col min="14112" max="14112" width="4.25" style="35" customWidth="1"/>
    <col min="14113" max="14113" width="11.125" style="35" customWidth="1"/>
    <col min="14114" max="14114" width="21.625" style="35" customWidth="1"/>
    <col min="14115" max="14115" width="6.75" style="35" customWidth="1"/>
    <col min="14116" max="14116" width="26.875" style="35" customWidth="1"/>
    <col min="14117" max="14117" width="13.75" style="35" customWidth="1"/>
    <col min="14118" max="14118" width="8.5" style="35" customWidth="1"/>
    <col min="14119" max="14119" width="12" style="35" customWidth="1"/>
    <col min="14120" max="14120" width="7.625" style="35" customWidth="1"/>
    <col min="14121" max="14121" width="11.125" style="35" customWidth="1"/>
    <col min="14122" max="14122" width="19" style="35" customWidth="1"/>
    <col min="14123" max="14124" width="9.375" style="35" customWidth="1"/>
    <col min="14125" max="14125" width="26.875" style="35" customWidth="1"/>
    <col min="14126" max="14129" width="9.375" style="35" customWidth="1"/>
    <col min="14130" max="14130" width="17.5" style="35" customWidth="1"/>
    <col min="14131" max="14131" width="21.625" style="35" customWidth="1"/>
    <col min="14132" max="14367" width="12" style="35"/>
    <col min="14368" max="14368" width="4.25" style="35" customWidth="1"/>
    <col min="14369" max="14369" width="11.125" style="35" customWidth="1"/>
    <col min="14370" max="14370" width="21.625" style="35" customWidth="1"/>
    <col min="14371" max="14371" width="6.75" style="35" customWidth="1"/>
    <col min="14372" max="14372" width="26.875" style="35" customWidth="1"/>
    <col min="14373" max="14373" width="13.75" style="35" customWidth="1"/>
    <col min="14374" max="14374" width="8.5" style="35" customWidth="1"/>
    <col min="14375" max="14375" width="12" style="35" customWidth="1"/>
    <col min="14376" max="14376" width="7.625" style="35" customWidth="1"/>
    <col min="14377" max="14377" width="11.125" style="35" customWidth="1"/>
    <col min="14378" max="14378" width="19" style="35" customWidth="1"/>
    <col min="14379" max="14380" width="9.375" style="35" customWidth="1"/>
    <col min="14381" max="14381" width="26.875" style="35" customWidth="1"/>
    <col min="14382" max="14385" width="9.375" style="35" customWidth="1"/>
    <col min="14386" max="14386" width="17.5" style="35" customWidth="1"/>
    <col min="14387" max="14387" width="21.625" style="35" customWidth="1"/>
    <col min="14388" max="14623" width="12" style="35"/>
    <col min="14624" max="14624" width="4.25" style="35" customWidth="1"/>
    <col min="14625" max="14625" width="11.125" style="35" customWidth="1"/>
    <col min="14626" max="14626" width="21.625" style="35" customWidth="1"/>
    <col min="14627" max="14627" width="6.75" style="35" customWidth="1"/>
    <col min="14628" max="14628" width="26.875" style="35" customWidth="1"/>
    <col min="14629" max="14629" width="13.75" style="35" customWidth="1"/>
    <col min="14630" max="14630" width="8.5" style="35" customWidth="1"/>
    <col min="14631" max="14631" width="12" style="35" customWidth="1"/>
    <col min="14632" max="14632" width="7.625" style="35" customWidth="1"/>
    <col min="14633" max="14633" width="11.125" style="35" customWidth="1"/>
    <col min="14634" max="14634" width="19" style="35" customWidth="1"/>
    <col min="14635" max="14636" width="9.375" style="35" customWidth="1"/>
    <col min="14637" max="14637" width="26.875" style="35" customWidth="1"/>
    <col min="14638" max="14641" width="9.375" style="35" customWidth="1"/>
    <col min="14642" max="14642" width="17.5" style="35" customWidth="1"/>
    <col min="14643" max="14643" width="21.625" style="35" customWidth="1"/>
    <col min="14644" max="14879" width="12" style="35"/>
    <col min="14880" max="14880" width="4.25" style="35" customWidth="1"/>
    <col min="14881" max="14881" width="11.125" style="35" customWidth="1"/>
    <col min="14882" max="14882" width="21.625" style="35" customWidth="1"/>
    <col min="14883" max="14883" width="6.75" style="35" customWidth="1"/>
    <col min="14884" max="14884" width="26.875" style="35" customWidth="1"/>
    <col min="14885" max="14885" width="13.75" style="35" customWidth="1"/>
    <col min="14886" max="14886" width="8.5" style="35" customWidth="1"/>
    <col min="14887" max="14887" width="12" style="35" customWidth="1"/>
    <col min="14888" max="14888" width="7.625" style="35" customWidth="1"/>
    <col min="14889" max="14889" width="11.125" style="35" customWidth="1"/>
    <col min="14890" max="14890" width="19" style="35" customWidth="1"/>
    <col min="14891" max="14892" width="9.375" style="35" customWidth="1"/>
    <col min="14893" max="14893" width="26.875" style="35" customWidth="1"/>
    <col min="14894" max="14897" width="9.375" style="35" customWidth="1"/>
    <col min="14898" max="14898" width="17.5" style="35" customWidth="1"/>
    <col min="14899" max="14899" width="21.625" style="35" customWidth="1"/>
    <col min="14900" max="15135" width="12" style="35"/>
    <col min="15136" max="15136" width="4.25" style="35" customWidth="1"/>
    <col min="15137" max="15137" width="11.125" style="35" customWidth="1"/>
    <col min="15138" max="15138" width="21.625" style="35" customWidth="1"/>
    <col min="15139" max="15139" width="6.75" style="35" customWidth="1"/>
    <col min="15140" max="15140" width="26.875" style="35" customWidth="1"/>
    <col min="15141" max="15141" width="13.75" style="35" customWidth="1"/>
    <col min="15142" max="15142" width="8.5" style="35" customWidth="1"/>
    <col min="15143" max="15143" width="12" style="35" customWidth="1"/>
    <col min="15144" max="15144" width="7.625" style="35" customWidth="1"/>
    <col min="15145" max="15145" width="11.125" style="35" customWidth="1"/>
    <col min="15146" max="15146" width="19" style="35" customWidth="1"/>
    <col min="15147" max="15148" width="9.375" style="35" customWidth="1"/>
    <col min="15149" max="15149" width="26.875" style="35" customWidth="1"/>
    <col min="15150" max="15153" width="9.375" style="35" customWidth="1"/>
    <col min="15154" max="15154" width="17.5" style="35" customWidth="1"/>
    <col min="15155" max="15155" width="21.625" style="35" customWidth="1"/>
    <col min="15156" max="15391" width="12" style="35"/>
    <col min="15392" max="15392" width="4.25" style="35" customWidth="1"/>
    <col min="15393" max="15393" width="11.125" style="35" customWidth="1"/>
    <col min="15394" max="15394" width="21.625" style="35" customWidth="1"/>
    <col min="15395" max="15395" width="6.75" style="35" customWidth="1"/>
    <col min="15396" max="15396" width="26.875" style="35" customWidth="1"/>
    <col min="15397" max="15397" width="13.75" style="35" customWidth="1"/>
    <col min="15398" max="15398" width="8.5" style="35" customWidth="1"/>
    <col min="15399" max="15399" width="12" style="35" customWidth="1"/>
    <col min="15400" max="15400" width="7.625" style="35" customWidth="1"/>
    <col min="15401" max="15401" width="11.125" style="35" customWidth="1"/>
    <col min="15402" max="15402" width="19" style="35" customWidth="1"/>
    <col min="15403" max="15404" width="9.375" style="35" customWidth="1"/>
    <col min="15405" max="15405" width="26.875" style="35" customWidth="1"/>
    <col min="15406" max="15409" width="9.375" style="35" customWidth="1"/>
    <col min="15410" max="15410" width="17.5" style="35" customWidth="1"/>
    <col min="15411" max="15411" width="21.625" style="35" customWidth="1"/>
    <col min="15412" max="15647" width="12" style="35"/>
    <col min="15648" max="15648" width="4.25" style="35" customWidth="1"/>
    <col min="15649" max="15649" width="11.125" style="35" customWidth="1"/>
    <col min="15650" max="15650" width="21.625" style="35" customWidth="1"/>
    <col min="15651" max="15651" width="6.75" style="35" customWidth="1"/>
    <col min="15652" max="15652" width="26.875" style="35" customWidth="1"/>
    <col min="15653" max="15653" width="13.75" style="35" customWidth="1"/>
    <col min="15654" max="15654" width="8.5" style="35" customWidth="1"/>
    <col min="15655" max="15655" width="12" style="35" customWidth="1"/>
    <col min="15656" max="15656" width="7.625" style="35" customWidth="1"/>
    <col min="15657" max="15657" width="11.125" style="35" customWidth="1"/>
    <col min="15658" max="15658" width="19" style="35" customWidth="1"/>
    <col min="15659" max="15660" width="9.375" style="35" customWidth="1"/>
    <col min="15661" max="15661" width="26.875" style="35" customWidth="1"/>
    <col min="15662" max="15665" width="9.375" style="35" customWidth="1"/>
    <col min="15666" max="15666" width="17.5" style="35" customWidth="1"/>
    <col min="15667" max="15667" width="21.625" style="35" customWidth="1"/>
    <col min="15668" max="15903" width="12" style="35"/>
    <col min="15904" max="15904" width="4.25" style="35" customWidth="1"/>
    <col min="15905" max="15905" width="11.125" style="35" customWidth="1"/>
    <col min="15906" max="15906" width="21.625" style="35" customWidth="1"/>
    <col min="15907" max="15907" width="6.75" style="35" customWidth="1"/>
    <col min="15908" max="15908" width="26.875" style="35" customWidth="1"/>
    <col min="15909" max="15909" width="13.75" style="35" customWidth="1"/>
    <col min="15910" max="15910" width="8.5" style="35" customWidth="1"/>
    <col min="15911" max="15911" width="12" style="35" customWidth="1"/>
    <col min="15912" max="15912" width="7.625" style="35" customWidth="1"/>
    <col min="15913" max="15913" width="11.125" style="35" customWidth="1"/>
    <col min="15914" max="15914" width="19" style="35" customWidth="1"/>
    <col min="15915" max="15916" width="9.375" style="35" customWidth="1"/>
    <col min="15917" max="15917" width="26.875" style="35" customWidth="1"/>
    <col min="15918" max="15921" width="9.375" style="35" customWidth="1"/>
    <col min="15922" max="15922" width="17.5" style="35" customWidth="1"/>
    <col min="15923" max="15923" width="21.625" style="35" customWidth="1"/>
    <col min="15924" max="16159" width="12" style="35"/>
    <col min="16160" max="16160" width="4.25" style="35" customWidth="1"/>
    <col min="16161" max="16161" width="11.125" style="35" customWidth="1"/>
    <col min="16162" max="16162" width="21.625" style="35" customWidth="1"/>
    <col min="16163" max="16163" width="6.75" style="35" customWidth="1"/>
    <col min="16164" max="16164" width="26.875" style="35" customWidth="1"/>
    <col min="16165" max="16165" width="13.75" style="35" customWidth="1"/>
    <col min="16166" max="16166" width="8.5" style="35" customWidth="1"/>
    <col min="16167" max="16167" width="12" style="35" customWidth="1"/>
    <col min="16168" max="16168" width="7.625" style="35" customWidth="1"/>
    <col min="16169" max="16169" width="11.125" style="35" customWidth="1"/>
    <col min="16170" max="16170" width="19" style="35" customWidth="1"/>
    <col min="16171" max="16172" width="9.375" style="35" customWidth="1"/>
    <col min="16173" max="16173" width="26.875" style="35" customWidth="1"/>
    <col min="16174" max="16177" width="9.375" style="35" customWidth="1"/>
    <col min="16178" max="16178" width="17.5" style="35" customWidth="1"/>
    <col min="16179" max="16179" width="21.625" style="35" customWidth="1"/>
    <col min="16180" max="16384" width="12" style="35"/>
  </cols>
  <sheetData>
    <row r="1" spans="1:282" s="21" customFormat="1" ht="24" customHeight="1" x14ac:dyDescent="0.15">
      <c r="A1" s="15"/>
      <c r="B1" s="16" t="s">
        <v>287</v>
      </c>
      <c r="C1" s="17"/>
      <c r="D1" s="17"/>
      <c r="E1" s="17"/>
      <c r="F1" s="17"/>
      <c r="G1" s="17"/>
      <c r="H1" s="17"/>
      <c r="I1" s="17"/>
      <c r="J1" s="17"/>
      <c r="K1" s="17"/>
      <c r="L1" s="17"/>
      <c r="M1" s="18"/>
      <c r="N1" s="18"/>
      <c r="O1" s="18"/>
      <c r="P1" s="18"/>
      <c r="Q1" s="17"/>
      <c r="R1" s="79"/>
      <c r="S1" s="79"/>
      <c r="T1" s="79"/>
      <c r="U1" s="79"/>
      <c r="V1" s="79"/>
      <c r="W1" s="79"/>
      <c r="X1" s="79"/>
      <c r="Y1" s="17"/>
      <c r="Z1" s="19"/>
      <c r="AA1" s="19"/>
      <c r="AB1" s="19"/>
      <c r="AC1" s="19"/>
      <c r="AD1" s="19"/>
      <c r="AE1" s="19"/>
      <c r="AF1" s="19"/>
      <c r="AG1" s="19"/>
      <c r="AH1" s="19"/>
      <c r="AI1" s="19"/>
      <c r="AJ1" s="19"/>
      <c r="AK1" s="18"/>
      <c r="AL1" s="18"/>
      <c r="AM1" s="18"/>
      <c r="AN1" s="18"/>
      <c r="AO1" s="18"/>
      <c r="AP1" s="17"/>
      <c r="AQ1" s="17"/>
      <c r="AR1" s="18"/>
      <c r="AS1" s="18"/>
      <c r="AT1" s="18"/>
      <c r="AU1" s="18"/>
      <c r="AV1" s="18"/>
      <c r="AW1" s="18"/>
      <c r="AX1" s="18"/>
      <c r="AY1" s="18"/>
      <c r="AZ1" s="18"/>
      <c r="BA1" s="18"/>
      <c r="BB1" s="18"/>
      <c r="BC1" s="18"/>
      <c r="BD1" s="20"/>
      <c r="BE1" s="20"/>
      <c r="BF1" s="20"/>
      <c r="BG1" s="20"/>
      <c r="BH1" s="20"/>
      <c r="BI1" s="20"/>
      <c r="BJ1" s="20"/>
      <c r="BK1" s="20"/>
      <c r="BL1" s="20"/>
      <c r="BM1" s="20"/>
      <c r="BN1" s="20"/>
      <c r="BO1" s="20"/>
      <c r="BP1" s="20"/>
      <c r="BQ1" s="20"/>
      <c r="BR1" s="20"/>
      <c r="BS1" s="20"/>
      <c r="BT1" s="20"/>
      <c r="BU1" s="20"/>
      <c r="BV1" s="20"/>
      <c r="BW1" s="20"/>
      <c r="BX1" s="20"/>
      <c r="BY1" s="20"/>
      <c r="BZ1" s="20"/>
      <c r="CA1" s="20"/>
      <c r="CB1" s="20"/>
      <c r="CC1" s="20"/>
      <c r="CD1" s="20"/>
      <c r="CE1" s="20"/>
      <c r="CF1" s="20"/>
      <c r="CG1" s="20"/>
      <c r="CH1" s="20"/>
      <c r="CI1" s="20"/>
      <c r="CJ1" s="20"/>
      <c r="CK1" s="20"/>
      <c r="CL1" s="20"/>
      <c r="CM1" s="20"/>
      <c r="CN1" s="20"/>
      <c r="CO1" s="20"/>
      <c r="CP1" s="20"/>
      <c r="CQ1" s="20"/>
      <c r="CR1" s="20"/>
      <c r="CS1" s="20"/>
      <c r="CT1" s="20"/>
      <c r="CU1" s="20"/>
      <c r="CV1" s="20"/>
      <c r="CW1" s="20"/>
      <c r="CX1" s="20"/>
      <c r="CY1" s="20"/>
      <c r="CZ1" s="20"/>
      <c r="DA1" s="20"/>
      <c r="DB1" s="20"/>
      <c r="DC1" s="20"/>
      <c r="DD1" s="20"/>
      <c r="DE1" s="20"/>
      <c r="DF1" s="20"/>
      <c r="DG1" s="20"/>
      <c r="DH1" s="20"/>
      <c r="DI1" s="20"/>
      <c r="DJ1" s="20"/>
      <c r="DK1" s="20"/>
      <c r="DL1" s="20"/>
      <c r="DM1" s="20"/>
      <c r="DN1" s="20"/>
      <c r="DO1" s="20"/>
      <c r="DP1" s="20"/>
      <c r="DQ1" s="20"/>
      <c r="DR1" s="20"/>
      <c r="DS1" s="20"/>
      <c r="DT1" s="20"/>
      <c r="DU1" s="20"/>
      <c r="DV1" s="20"/>
      <c r="DW1" s="20"/>
      <c r="DX1" s="20"/>
      <c r="DY1" s="20"/>
      <c r="DZ1" s="20"/>
      <c r="EA1" s="20"/>
      <c r="EB1" s="20"/>
      <c r="EC1" s="20"/>
      <c r="ED1" s="20"/>
      <c r="EE1" s="20"/>
      <c r="EF1" s="20"/>
      <c r="EG1" s="20"/>
      <c r="EH1" s="20"/>
      <c r="EI1" s="20"/>
      <c r="EJ1" s="20"/>
      <c r="EK1" s="20"/>
      <c r="EL1" s="20"/>
      <c r="EM1" s="20"/>
      <c r="EN1" s="20"/>
      <c r="EO1" s="20"/>
      <c r="EP1" s="20"/>
      <c r="EQ1" s="20"/>
      <c r="ER1" s="20"/>
      <c r="ES1" s="20"/>
      <c r="ET1" s="20"/>
      <c r="EU1" s="20"/>
      <c r="EV1" s="20"/>
      <c r="EW1" s="20"/>
      <c r="EX1" s="20"/>
      <c r="EY1" s="20"/>
      <c r="EZ1" s="20"/>
      <c r="FA1" s="20"/>
      <c r="FB1" s="20"/>
      <c r="FC1" s="20"/>
      <c r="FD1" s="20"/>
      <c r="FE1" s="20"/>
      <c r="FF1" s="20"/>
      <c r="FG1" s="20"/>
      <c r="FH1" s="20"/>
      <c r="FI1" s="20"/>
      <c r="FJ1" s="20"/>
      <c r="FK1" s="20"/>
      <c r="FL1" s="20"/>
      <c r="FM1" s="20"/>
      <c r="FN1" s="20"/>
      <c r="FO1" s="20"/>
      <c r="FP1" s="20"/>
      <c r="FQ1" s="20"/>
      <c r="FR1" s="20"/>
      <c r="FS1" s="20"/>
      <c r="FT1" s="20"/>
      <c r="FU1" s="20"/>
      <c r="FV1" s="20"/>
      <c r="FW1" s="20"/>
      <c r="FX1" s="20"/>
      <c r="FY1" s="20"/>
      <c r="FZ1" s="20"/>
      <c r="GA1" s="20"/>
      <c r="GB1" s="20"/>
      <c r="GC1" s="20"/>
      <c r="GD1" s="20"/>
      <c r="GE1" s="20"/>
      <c r="GF1" s="20"/>
      <c r="GG1" s="20"/>
      <c r="GH1" s="20"/>
      <c r="GI1" s="20"/>
      <c r="GJ1" s="20"/>
      <c r="GK1" s="20"/>
      <c r="GL1" s="20"/>
      <c r="GM1" s="20"/>
      <c r="GN1" s="20"/>
      <c r="GO1" s="20"/>
      <c r="GP1" s="20"/>
      <c r="GQ1" s="20"/>
      <c r="GR1" s="20"/>
      <c r="GS1" s="20"/>
      <c r="GT1" s="20"/>
      <c r="GU1" s="20"/>
      <c r="GV1" s="20"/>
      <c r="GW1" s="20"/>
      <c r="GX1" s="20"/>
      <c r="GY1" s="20"/>
      <c r="GZ1" s="20"/>
      <c r="HA1" s="20"/>
      <c r="HB1" s="20"/>
      <c r="HC1" s="20"/>
      <c r="HD1" s="20"/>
      <c r="HE1" s="20"/>
      <c r="HF1" s="20"/>
      <c r="HG1" s="20"/>
      <c r="HH1" s="20"/>
      <c r="HI1" s="20"/>
      <c r="HJ1" s="20"/>
      <c r="HK1" s="20"/>
      <c r="HL1" s="20"/>
      <c r="HM1" s="20"/>
      <c r="HN1" s="20"/>
      <c r="HO1" s="20"/>
      <c r="HP1" s="20"/>
      <c r="HQ1" s="20"/>
      <c r="HR1" s="20"/>
      <c r="HS1" s="20"/>
      <c r="HT1" s="20"/>
      <c r="HU1" s="20"/>
      <c r="HV1" s="20"/>
      <c r="HW1" s="20"/>
      <c r="HX1" s="20"/>
      <c r="HY1" s="20"/>
      <c r="HZ1" s="20"/>
      <c r="IA1" s="20"/>
      <c r="IB1" s="20"/>
      <c r="IC1" s="20"/>
      <c r="ID1" s="20"/>
      <c r="IE1" s="20"/>
      <c r="IF1" s="20"/>
      <c r="IG1" s="20"/>
      <c r="IH1" s="20"/>
      <c r="II1" s="20"/>
      <c r="IJ1" s="20"/>
      <c r="IK1" s="20"/>
      <c r="IL1" s="20"/>
      <c r="IM1" s="20"/>
      <c r="IN1" s="20"/>
      <c r="IO1" s="20"/>
      <c r="IP1" s="20"/>
      <c r="IQ1" s="20"/>
      <c r="IR1" s="20"/>
      <c r="IS1" s="20"/>
      <c r="IT1" s="20"/>
      <c r="IU1" s="20"/>
      <c r="IV1" s="20"/>
      <c r="IW1" s="20"/>
      <c r="IX1" s="20"/>
      <c r="IY1" s="20"/>
      <c r="IZ1" s="20"/>
      <c r="JA1" s="20"/>
      <c r="JB1" s="20"/>
      <c r="JC1" s="20"/>
      <c r="JD1" s="20"/>
      <c r="JE1" s="20"/>
      <c r="JF1" s="20"/>
      <c r="JG1" s="20"/>
      <c r="JH1" s="20"/>
      <c r="JI1" s="20"/>
      <c r="JJ1" s="20"/>
      <c r="JK1" s="20"/>
      <c r="JL1" s="20"/>
      <c r="JM1" s="20"/>
      <c r="JN1" s="20"/>
      <c r="JO1" s="20"/>
      <c r="JP1" s="20"/>
      <c r="JQ1" s="20"/>
      <c r="JR1" s="20"/>
      <c r="JS1" s="20"/>
      <c r="JT1" s="20"/>
      <c r="JU1" s="20"/>
      <c r="JV1" s="20"/>
    </row>
    <row r="2" spans="1:282" s="21" customFormat="1" ht="24" customHeight="1" x14ac:dyDescent="0.15">
      <c r="A2" s="15"/>
      <c r="B2" s="16" t="s">
        <v>288</v>
      </c>
      <c r="C2" s="17"/>
      <c r="D2" s="17"/>
      <c r="E2" s="17"/>
      <c r="F2" s="17"/>
      <c r="G2" s="17"/>
      <c r="H2" s="17"/>
      <c r="I2" s="17"/>
      <c r="J2" s="17"/>
      <c r="K2" s="17"/>
      <c r="L2" s="17"/>
      <c r="M2" s="18"/>
      <c r="N2" s="18"/>
      <c r="O2" s="18"/>
      <c r="P2" s="18"/>
      <c r="Q2" s="17"/>
      <c r="R2" s="17"/>
      <c r="S2" s="17"/>
      <c r="T2" s="17"/>
      <c r="U2" s="17"/>
      <c r="V2" s="17"/>
      <c r="W2" s="17"/>
      <c r="X2" s="17"/>
      <c r="Y2" s="17"/>
      <c r="Z2" s="19"/>
      <c r="AA2" s="19"/>
      <c r="AB2" s="19"/>
      <c r="AC2" s="19"/>
      <c r="AD2" s="19"/>
      <c r="AE2" s="19"/>
      <c r="AF2" s="19"/>
      <c r="AG2" s="19"/>
      <c r="AH2" s="19"/>
      <c r="AI2" s="19"/>
      <c r="AJ2" s="19"/>
      <c r="AK2" s="18"/>
      <c r="AL2" s="18"/>
      <c r="AM2" s="18"/>
      <c r="AN2" s="18"/>
      <c r="AO2" s="18"/>
      <c r="AP2" s="17"/>
      <c r="AQ2" s="17"/>
      <c r="AR2" s="18"/>
      <c r="AS2" s="18"/>
      <c r="AT2" s="18"/>
      <c r="AU2" s="18"/>
      <c r="AV2" s="18"/>
      <c r="AW2" s="18"/>
      <c r="AX2" s="18"/>
      <c r="AY2" s="18"/>
      <c r="AZ2" s="18"/>
      <c r="BA2" s="18"/>
      <c r="BB2" s="18"/>
      <c r="BC2" s="18"/>
      <c r="BD2" s="20"/>
      <c r="BE2" s="20"/>
      <c r="BF2" s="20"/>
      <c r="BG2" s="20"/>
      <c r="BH2" s="20"/>
      <c r="BI2" s="20"/>
      <c r="BJ2" s="20"/>
      <c r="BK2" s="20"/>
      <c r="BL2" s="20"/>
      <c r="BM2" s="20"/>
      <c r="BN2" s="20"/>
      <c r="BO2" s="20"/>
      <c r="BP2" s="20"/>
      <c r="BQ2" s="20"/>
      <c r="BR2" s="20"/>
      <c r="BS2" s="20"/>
      <c r="BT2" s="20"/>
      <c r="BU2" s="20"/>
      <c r="BV2" s="20"/>
      <c r="BW2" s="20"/>
      <c r="BX2" s="20"/>
      <c r="BY2" s="20"/>
      <c r="BZ2" s="20"/>
      <c r="CA2" s="20"/>
      <c r="CB2" s="20"/>
      <c r="CC2" s="20"/>
      <c r="CD2" s="20"/>
      <c r="CE2" s="20"/>
      <c r="CF2" s="20"/>
      <c r="CG2" s="20"/>
      <c r="CH2" s="20"/>
      <c r="CI2" s="20"/>
      <c r="CJ2" s="20"/>
      <c r="CK2" s="20"/>
      <c r="CL2" s="20"/>
      <c r="CM2" s="20"/>
      <c r="CN2" s="20"/>
      <c r="CO2" s="20"/>
      <c r="CP2" s="20"/>
      <c r="CQ2" s="20"/>
      <c r="CR2" s="20"/>
      <c r="CS2" s="20"/>
      <c r="CT2" s="20"/>
      <c r="CU2" s="20"/>
      <c r="CV2" s="20"/>
      <c r="CW2" s="20"/>
      <c r="CX2" s="20"/>
      <c r="CY2" s="20"/>
      <c r="CZ2" s="20"/>
      <c r="DA2" s="20"/>
      <c r="DB2" s="20"/>
      <c r="DC2" s="20"/>
      <c r="DD2" s="20"/>
      <c r="DE2" s="20"/>
      <c r="DF2" s="20"/>
      <c r="DG2" s="20"/>
      <c r="DH2" s="20"/>
      <c r="DI2" s="20"/>
      <c r="DJ2" s="20"/>
      <c r="DK2" s="20"/>
      <c r="DL2" s="20"/>
      <c r="DM2" s="20"/>
      <c r="DN2" s="20"/>
      <c r="DO2" s="20"/>
      <c r="DP2" s="20"/>
      <c r="DQ2" s="20"/>
      <c r="DR2" s="20"/>
      <c r="DS2" s="20"/>
      <c r="DT2" s="20"/>
      <c r="DU2" s="20"/>
      <c r="DV2" s="20"/>
      <c r="DW2" s="20"/>
      <c r="DX2" s="20"/>
      <c r="DY2" s="20"/>
      <c r="DZ2" s="20"/>
      <c r="EA2" s="20"/>
      <c r="EB2" s="20"/>
      <c r="EC2" s="20"/>
      <c r="ED2" s="20"/>
      <c r="EE2" s="20"/>
      <c r="EF2" s="20"/>
      <c r="EG2" s="20"/>
      <c r="EH2" s="20"/>
      <c r="EI2" s="20"/>
      <c r="EJ2" s="20"/>
      <c r="EK2" s="20"/>
      <c r="EL2" s="20"/>
      <c r="EM2" s="20"/>
      <c r="EN2" s="20"/>
      <c r="EO2" s="20"/>
      <c r="EP2" s="20"/>
      <c r="EQ2" s="20"/>
      <c r="ER2" s="20"/>
      <c r="ES2" s="20"/>
      <c r="ET2" s="20"/>
      <c r="EU2" s="20"/>
      <c r="EV2" s="20"/>
      <c r="EW2" s="20"/>
      <c r="EX2" s="20"/>
      <c r="EY2" s="20"/>
      <c r="EZ2" s="20"/>
      <c r="FA2" s="20"/>
      <c r="FB2" s="20"/>
      <c r="FC2" s="20"/>
      <c r="FD2" s="20"/>
      <c r="FE2" s="20"/>
      <c r="FF2" s="20"/>
      <c r="FG2" s="20"/>
      <c r="FH2" s="20"/>
      <c r="FI2" s="20"/>
      <c r="FJ2" s="20"/>
      <c r="FK2" s="20"/>
      <c r="FL2" s="20"/>
      <c r="FM2" s="20"/>
      <c r="FN2" s="20"/>
      <c r="FO2" s="20"/>
      <c r="FP2" s="20"/>
      <c r="FQ2" s="20"/>
      <c r="FR2" s="20"/>
      <c r="FS2" s="20"/>
      <c r="FT2" s="20"/>
      <c r="FU2" s="20"/>
      <c r="FV2" s="20"/>
      <c r="FW2" s="20"/>
      <c r="FX2" s="20"/>
      <c r="FY2" s="20"/>
      <c r="FZ2" s="20"/>
      <c r="GA2" s="20"/>
      <c r="GB2" s="20"/>
      <c r="GC2" s="20"/>
      <c r="GD2" s="20"/>
      <c r="GE2" s="20"/>
      <c r="GF2" s="20"/>
      <c r="GG2" s="20"/>
      <c r="GH2" s="20"/>
      <c r="GI2" s="20"/>
      <c r="GJ2" s="20"/>
      <c r="GK2" s="20"/>
      <c r="GL2" s="20"/>
      <c r="GM2" s="20"/>
      <c r="GN2" s="20"/>
      <c r="GO2" s="20"/>
      <c r="GP2" s="20"/>
      <c r="GQ2" s="20"/>
      <c r="GR2" s="20"/>
      <c r="GS2" s="20"/>
      <c r="GT2" s="20"/>
      <c r="GU2" s="20"/>
      <c r="GV2" s="20"/>
      <c r="GW2" s="20"/>
      <c r="GX2" s="20"/>
      <c r="GY2" s="20"/>
      <c r="GZ2" s="20"/>
      <c r="HA2" s="20"/>
      <c r="HB2" s="20"/>
      <c r="HC2" s="20"/>
      <c r="HD2" s="20"/>
      <c r="HE2" s="20"/>
      <c r="HF2" s="20"/>
      <c r="HG2" s="20"/>
      <c r="HH2" s="20"/>
      <c r="HI2" s="20"/>
      <c r="HJ2" s="20"/>
      <c r="HK2" s="20"/>
      <c r="HL2" s="20"/>
      <c r="HM2" s="20"/>
      <c r="HN2" s="20"/>
      <c r="HO2" s="20"/>
      <c r="HP2" s="20"/>
      <c r="HQ2" s="20"/>
      <c r="HR2" s="20"/>
      <c r="HS2" s="20"/>
      <c r="HT2" s="20"/>
      <c r="HU2" s="20"/>
      <c r="HV2" s="20"/>
      <c r="HW2" s="20"/>
      <c r="HX2" s="20"/>
      <c r="HY2" s="20"/>
      <c r="HZ2" s="20"/>
      <c r="IA2" s="20"/>
      <c r="IB2" s="20"/>
      <c r="IC2" s="20"/>
      <c r="ID2" s="20"/>
      <c r="IE2" s="20"/>
      <c r="IF2" s="20"/>
      <c r="IG2" s="20"/>
      <c r="IH2" s="20"/>
      <c r="II2" s="20"/>
      <c r="IJ2" s="20"/>
      <c r="IK2" s="20"/>
      <c r="IL2" s="20"/>
      <c r="IM2" s="20"/>
      <c r="IN2" s="20"/>
      <c r="IO2" s="20"/>
      <c r="IP2" s="20"/>
      <c r="IQ2" s="20"/>
      <c r="IR2" s="20"/>
      <c r="IS2" s="20"/>
      <c r="IT2" s="20"/>
      <c r="IU2" s="20"/>
      <c r="IV2" s="20"/>
      <c r="IW2" s="20"/>
      <c r="IX2" s="20"/>
      <c r="IY2" s="20"/>
      <c r="IZ2" s="20"/>
      <c r="JA2" s="20"/>
      <c r="JB2" s="20"/>
      <c r="JC2" s="20"/>
      <c r="JD2" s="20"/>
      <c r="JE2" s="20"/>
      <c r="JF2" s="20"/>
      <c r="JG2" s="20"/>
      <c r="JH2" s="20"/>
      <c r="JI2" s="20"/>
      <c r="JJ2" s="20"/>
      <c r="JK2" s="20"/>
      <c r="JL2" s="20"/>
      <c r="JM2" s="20"/>
      <c r="JN2" s="20"/>
      <c r="JO2" s="20"/>
      <c r="JP2" s="20"/>
      <c r="JQ2" s="20"/>
      <c r="JR2" s="20"/>
      <c r="JS2" s="20"/>
      <c r="JT2" s="20"/>
      <c r="JU2" s="20"/>
      <c r="JV2" s="20"/>
    </row>
    <row r="3" spans="1:282" s="22" customFormat="1" ht="28.5" customHeight="1" x14ac:dyDescent="0.15">
      <c r="B3" s="23"/>
      <c r="C3" s="24"/>
      <c r="D3" s="24"/>
      <c r="E3" s="24"/>
      <c r="F3" s="24"/>
      <c r="G3" s="25"/>
      <c r="H3" s="25"/>
      <c r="I3" s="25"/>
      <c r="J3" s="24"/>
      <c r="K3" s="26"/>
      <c r="L3" s="24"/>
      <c r="M3" s="26"/>
      <c r="N3" s="26"/>
      <c r="O3" s="26"/>
      <c r="P3" s="26"/>
      <c r="Q3" s="26"/>
      <c r="R3" s="26"/>
      <c r="S3" s="26"/>
      <c r="T3" s="26"/>
      <c r="U3" s="26"/>
      <c r="V3" s="26"/>
      <c r="W3" s="26"/>
      <c r="X3" s="26"/>
      <c r="Y3" s="24"/>
      <c r="Z3" s="27"/>
      <c r="AA3" s="27"/>
      <c r="AB3" s="27"/>
      <c r="AC3" s="27"/>
      <c r="AD3" s="27"/>
      <c r="AE3" s="27"/>
      <c r="AF3" s="27"/>
      <c r="AG3" s="27"/>
      <c r="AH3" s="27"/>
      <c r="AI3" s="27"/>
      <c r="AJ3" s="27"/>
      <c r="AK3" s="26"/>
      <c r="AL3" s="26"/>
      <c r="AM3" s="26"/>
      <c r="AN3" s="26"/>
      <c r="AO3" s="26"/>
      <c r="AP3" s="24"/>
      <c r="AQ3" s="24"/>
      <c r="AR3" s="26"/>
      <c r="AS3" s="26"/>
      <c r="AT3" s="26"/>
      <c r="AU3" s="26"/>
      <c r="AV3" s="26"/>
      <c r="AW3" s="26"/>
      <c r="AX3" s="26"/>
      <c r="AY3" s="26"/>
      <c r="AZ3" s="26"/>
      <c r="BA3" s="26"/>
    </row>
    <row r="4" spans="1:282" s="122" customFormat="1" ht="45.75" customHeight="1" thickBot="1" x14ac:dyDescent="0.3">
      <c r="A4" s="121"/>
      <c r="B4" s="351" t="s">
        <v>1193</v>
      </c>
      <c r="C4" s="351"/>
      <c r="D4" s="351"/>
      <c r="E4" s="351"/>
      <c r="F4" s="351"/>
      <c r="G4" s="351"/>
      <c r="H4" s="351"/>
      <c r="I4" s="351"/>
      <c r="J4" s="351"/>
      <c r="K4" s="351"/>
      <c r="L4" s="351"/>
      <c r="M4" s="351"/>
      <c r="N4" s="351"/>
      <c r="O4" s="351"/>
      <c r="P4" s="351"/>
      <c r="Q4" s="351"/>
      <c r="R4" s="351"/>
      <c r="S4" s="351"/>
      <c r="T4" s="351"/>
      <c r="U4" s="351"/>
      <c r="V4" s="351"/>
      <c r="W4" s="351"/>
      <c r="X4" s="351"/>
      <c r="Y4" s="351"/>
      <c r="Z4" s="351"/>
      <c r="AA4" s="351"/>
      <c r="AB4" s="351"/>
      <c r="AC4" s="351"/>
      <c r="AD4" s="351"/>
      <c r="AE4" s="351"/>
      <c r="AF4" s="351"/>
      <c r="AG4" s="351"/>
      <c r="AH4" s="351"/>
      <c r="AI4" s="351"/>
      <c r="AJ4" s="351"/>
      <c r="AK4" s="351"/>
      <c r="AL4" s="351"/>
      <c r="AM4" s="351"/>
      <c r="AN4" s="351"/>
      <c r="AO4" s="351"/>
      <c r="AP4" s="351"/>
      <c r="AQ4" s="351"/>
      <c r="AR4" s="351"/>
      <c r="AS4" s="351"/>
      <c r="AT4" s="351"/>
      <c r="AU4" s="351"/>
      <c r="AV4" s="351"/>
      <c r="AW4" s="351"/>
      <c r="AX4" s="351"/>
      <c r="AY4" s="351"/>
      <c r="AZ4" s="351"/>
      <c r="BA4" s="351"/>
      <c r="BB4" s="351"/>
      <c r="BC4" s="351"/>
      <c r="BD4" s="121"/>
      <c r="BE4" s="121"/>
      <c r="BF4" s="121"/>
      <c r="BG4" s="121"/>
      <c r="BH4" s="121"/>
      <c r="BI4" s="121"/>
      <c r="BJ4" s="121"/>
      <c r="BK4" s="121"/>
      <c r="BL4" s="121"/>
      <c r="BM4" s="121"/>
      <c r="BN4" s="121"/>
      <c r="BO4" s="121"/>
      <c r="BP4" s="121"/>
      <c r="BQ4" s="121"/>
      <c r="BR4" s="121"/>
      <c r="BS4" s="121"/>
      <c r="BT4" s="121"/>
      <c r="BU4" s="121"/>
      <c r="BV4" s="121"/>
      <c r="BW4" s="121"/>
      <c r="BX4" s="121"/>
      <c r="BY4" s="121"/>
      <c r="BZ4" s="121"/>
      <c r="CA4" s="121"/>
      <c r="CB4" s="121"/>
      <c r="CC4" s="121"/>
      <c r="CD4" s="121"/>
      <c r="CE4" s="121"/>
      <c r="CF4" s="121"/>
      <c r="CG4" s="121"/>
      <c r="CH4" s="121"/>
      <c r="CI4" s="121"/>
      <c r="CJ4" s="121"/>
      <c r="CK4" s="121"/>
      <c r="CL4" s="121"/>
      <c r="CM4" s="121"/>
      <c r="CN4" s="121"/>
      <c r="CO4" s="121"/>
      <c r="CP4" s="121"/>
      <c r="CQ4" s="121"/>
      <c r="CR4" s="121"/>
      <c r="CS4" s="121"/>
      <c r="CT4" s="121"/>
      <c r="CU4" s="121"/>
      <c r="CV4" s="121"/>
      <c r="CW4" s="121"/>
      <c r="CX4" s="121"/>
      <c r="CY4" s="121"/>
      <c r="CZ4" s="121"/>
      <c r="DA4" s="121"/>
      <c r="DB4" s="121"/>
      <c r="DC4" s="121"/>
      <c r="DD4" s="121"/>
      <c r="DE4" s="121"/>
      <c r="DF4" s="121"/>
      <c r="DG4" s="121"/>
      <c r="DH4" s="121"/>
      <c r="DI4" s="121"/>
      <c r="DJ4" s="121"/>
      <c r="DK4" s="121"/>
      <c r="DL4" s="121"/>
      <c r="DM4" s="121"/>
      <c r="DN4" s="121"/>
      <c r="DO4" s="121"/>
      <c r="DP4" s="121"/>
      <c r="DQ4" s="121"/>
      <c r="DR4" s="121"/>
      <c r="DS4" s="121"/>
      <c r="DT4" s="121"/>
      <c r="DU4" s="121"/>
      <c r="DV4" s="121"/>
      <c r="DW4" s="121"/>
      <c r="DX4" s="121"/>
      <c r="DY4" s="121"/>
      <c r="DZ4" s="121"/>
      <c r="EA4" s="121"/>
      <c r="EB4" s="121"/>
      <c r="EC4" s="121"/>
      <c r="ED4" s="121"/>
      <c r="EE4" s="121"/>
      <c r="EF4" s="121"/>
      <c r="EG4" s="121"/>
      <c r="EH4" s="121"/>
      <c r="EI4" s="121"/>
      <c r="EJ4" s="121"/>
      <c r="EK4" s="121"/>
      <c r="EL4" s="121"/>
      <c r="EM4" s="121"/>
      <c r="EN4" s="121"/>
      <c r="EO4" s="121"/>
      <c r="EP4" s="121"/>
      <c r="EQ4" s="121"/>
      <c r="ER4" s="121"/>
      <c r="ES4" s="121"/>
      <c r="ET4" s="121"/>
      <c r="EU4" s="121"/>
      <c r="EV4" s="121"/>
      <c r="EW4" s="121"/>
      <c r="EX4" s="121"/>
      <c r="EY4" s="121"/>
      <c r="EZ4" s="121"/>
      <c r="FA4" s="121"/>
      <c r="FB4" s="121"/>
      <c r="FC4" s="121"/>
      <c r="FD4" s="121"/>
      <c r="FE4" s="121"/>
      <c r="FF4" s="121"/>
      <c r="FG4" s="121"/>
      <c r="FH4" s="121"/>
      <c r="FI4" s="121"/>
      <c r="FJ4" s="121"/>
      <c r="FK4" s="121"/>
      <c r="FL4" s="121"/>
      <c r="FM4" s="121"/>
      <c r="FN4" s="121"/>
      <c r="FO4" s="121"/>
      <c r="FP4" s="121"/>
      <c r="FQ4" s="121"/>
      <c r="FR4" s="121"/>
      <c r="FS4" s="121"/>
      <c r="FT4" s="121"/>
      <c r="FU4" s="121"/>
      <c r="FV4" s="121"/>
      <c r="FW4" s="121"/>
      <c r="FX4" s="121"/>
      <c r="FY4" s="121"/>
      <c r="FZ4" s="121"/>
      <c r="GA4" s="121"/>
      <c r="GB4" s="121"/>
      <c r="GC4" s="121"/>
      <c r="GD4" s="121"/>
      <c r="GE4" s="121"/>
      <c r="GF4" s="121"/>
      <c r="GG4" s="121"/>
      <c r="GH4" s="121"/>
      <c r="GI4" s="121"/>
      <c r="GJ4" s="121"/>
      <c r="GK4" s="121"/>
      <c r="GL4" s="121"/>
      <c r="GM4" s="121"/>
      <c r="GN4" s="121"/>
      <c r="GO4" s="121"/>
      <c r="GP4" s="121"/>
      <c r="GQ4" s="121"/>
      <c r="GR4" s="121"/>
      <c r="GS4" s="121"/>
      <c r="GT4" s="121"/>
      <c r="GU4" s="121"/>
      <c r="GV4" s="121"/>
      <c r="GW4" s="121"/>
      <c r="GX4" s="121"/>
      <c r="GY4" s="121"/>
      <c r="GZ4" s="121"/>
      <c r="HA4" s="121"/>
      <c r="HB4" s="121"/>
      <c r="HC4" s="121"/>
      <c r="HD4" s="121"/>
      <c r="HE4" s="121"/>
      <c r="HF4" s="121"/>
      <c r="HG4" s="121"/>
      <c r="HH4" s="121"/>
      <c r="HI4" s="121"/>
      <c r="HJ4" s="121"/>
      <c r="HK4" s="121"/>
      <c r="HL4" s="121"/>
      <c r="HM4" s="121"/>
      <c r="HN4" s="121"/>
      <c r="HO4" s="121"/>
      <c r="HP4" s="121"/>
      <c r="HQ4" s="121"/>
      <c r="HR4" s="121"/>
      <c r="HS4" s="121"/>
      <c r="HT4" s="121"/>
      <c r="HU4" s="121"/>
      <c r="HV4" s="121"/>
      <c r="HW4" s="121"/>
      <c r="HX4" s="121"/>
      <c r="HY4" s="121"/>
      <c r="HZ4" s="121"/>
      <c r="IA4" s="121"/>
      <c r="IB4" s="121"/>
      <c r="IC4" s="121"/>
      <c r="ID4" s="121"/>
      <c r="IE4" s="121"/>
      <c r="IF4" s="121"/>
      <c r="IG4" s="121"/>
      <c r="IH4" s="121"/>
      <c r="II4" s="121"/>
      <c r="IJ4" s="121"/>
      <c r="IK4" s="121"/>
      <c r="IL4" s="121"/>
      <c r="IM4" s="121"/>
      <c r="IN4" s="121"/>
      <c r="IO4" s="121"/>
      <c r="IP4" s="121"/>
      <c r="IQ4" s="121"/>
      <c r="IR4" s="121"/>
      <c r="IS4" s="121"/>
      <c r="IT4" s="121"/>
      <c r="IU4" s="121"/>
      <c r="IV4" s="121"/>
      <c r="IW4" s="121"/>
      <c r="IX4" s="121"/>
      <c r="IY4" s="121"/>
      <c r="IZ4" s="121"/>
      <c r="JA4" s="121"/>
      <c r="JB4" s="121"/>
      <c r="JC4" s="121"/>
      <c r="JD4" s="121"/>
      <c r="JE4" s="121"/>
      <c r="JF4" s="121"/>
      <c r="JG4" s="121"/>
      <c r="JH4" s="121"/>
      <c r="JI4" s="121"/>
      <c r="JJ4" s="121"/>
      <c r="JK4" s="121"/>
      <c r="JL4" s="121"/>
      <c r="JM4" s="121"/>
      <c r="JN4" s="121"/>
      <c r="JO4" s="121"/>
      <c r="JP4" s="121"/>
      <c r="JQ4" s="121"/>
      <c r="JR4" s="121"/>
      <c r="JS4" s="121"/>
      <c r="JT4" s="121"/>
      <c r="JU4" s="121"/>
      <c r="JV4" s="121"/>
    </row>
    <row r="5" spans="1:282" s="21" customFormat="1" ht="28.5" customHeight="1" x14ac:dyDescent="0.15">
      <c r="A5" s="15"/>
      <c r="B5" s="352" t="s">
        <v>0</v>
      </c>
      <c r="C5" s="353"/>
      <c r="D5" s="358"/>
      <c r="E5" s="358"/>
      <c r="F5" s="358"/>
      <c r="G5" s="358"/>
      <c r="H5" s="358"/>
      <c r="I5" s="359"/>
      <c r="J5" s="360"/>
      <c r="K5" s="20"/>
      <c r="L5" s="10"/>
      <c r="M5" s="10"/>
      <c r="N5" s="10"/>
      <c r="O5" s="10"/>
      <c r="P5" s="10"/>
      <c r="Q5" s="10"/>
      <c r="R5" s="10"/>
      <c r="S5" s="10"/>
      <c r="T5" s="10"/>
      <c r="U5" s="15"/>
      <c r="V5" s="20"/>
      <c r="W5" s="20"/>
      <c r="X5" s="20"/>
      <c r="Y5" s="20"/>
      <c r="Z5" s="20"/>
      <c r="AA5" s="20"/>
      <c r="AB5" s="20"/>
      <c r="AC5" s="20"/>
      <c r="AD5" s="20"/>
      <c r="AE5" s="20"/>
      <c r="AF5" s="20"/>
      <c r="AG5" s="20"/>
      <c r="AH5" s="20"/>
      <c r="AI5" s="20"/>
      <c r="AJ5" s="20"/>
      <c r="AK5" s="20"/>
      <c r="AL5" s="10"/>
      <c r="AY5" s="20"/>
      <c r="AZ5" s="20"/>
      <c r="BA5" s="20"/>
      <c r="BB5" s="20"/>
      <c r="BC5" s="20"/>
      <c r="BD5" s="20"/>
      <c r="BE5" s="20"/>
      <c r="BF5" s="20"/>
      <c r="BG5" s="20"/>
      <c r="BH5" s="20"/>
      <c r="BI5" s="20"/>
      <c r="BJ5" s="20"/>
      <c r="BK5" s="20"/>
      <c r="BL5" s="20"/>
      <c r="BM5" s="20"/>
      <c r="BN5" s="20"/>
      <c r="BO5" s="20"/>
      <c r="BP5" s="20"/>
      <c r="BQ5" s="20"/>
      <c r="BR5" s="20"/>
      <c r="BS5" s="20"/>
      <c r="BT5" s="20"/>
      <c r="BU5" s="20"/>
      <c r="BV5" s="20"/>
      <c r="BW5" s="20"/>
      <c r="BX5" s="20"/>
      <c r="BY5" s="20"/>
      <c r="BZ5" s="20"/>
      <c r="CA5" s="20"/>
      <c r="CB5" s="20"/>
      <c r="CC5" s="20"/>
      <c r="CD5" s="20"/>
      <c r="CE5" s="20"/>
      <c r="CF5" s="20"/>
      <c r="CG5" s="20"/>
      <c r="CH5" s="20"/>
      <c r="CI5" s="20"/>
      <c r="CJ5" s="20"/>
      <c r="CK5" s="20"/>
      <c r="CL5" s="20"/>
      <c r="CM5" s="20"/>
      <c r="CN5" s="20"/>
      <c r="CO5" s="20"/>
      <c r="CP5" s="20"/>
      <c r="CQ5" s="20"/>
      <c r="CR5" s="20"/>
      <c r="CS5" s="20"/>
      <c r="CT5" s="20"/>
      <c r="CU5" s="20"/>
      <c r="CV5" s="20"/>
      <c r="CW5" s="20"/>
      <c r="CX5" s="20"/>
      <c r="CY5" s="20"/>
      <c r="CZ5" s="20"/>
      <c r="DA5" s="20"/>
      <c r="DB5" s="20"/>
      <c r="DC5" s="20"/>
      <c r="DD5" s="20"/>
      <c r="DE5" s="20"/>
      <c r="DF5" s="20"/>
      <c r="DG5" s="20"/>
      <c r="DH5" s="20"/>
      <c r="DI5" s="20"/>
      <c r="DJ5" s="20"/>
      <c r="DK5" s="20"/>
      <c r="DL5" s="20"/>
      <c r="DM5" s="20"/>
      <c r="DN5" s="20"/>
      <c r="DO5" s="20"/>
      <c r="DP5" s="20"/>
      <c r="DQ5" s="20"/>
      <c r="DR5" s="20"/>
      <c r="DS5" s="20"/>
      <c r="DT5" s="20"/>
      <c r="DU5" s="20"/>
      <c r="DV5" s="20"/>
      <c r="DW5" s="20"/>
      <c r="DX5" s="20"/>
      <c r="DY5" s="20"/>
      <c r="DZ5" s="20"/>
      <c r="EA5" s="20"/>
      <c r="EB5" s="20"/>
      <c r="EC5" s="20"/>
      <c r="ED5" s="20"/>
      <c r="EE5" s="20"/>
      <c r="EF5" s="20"/>
      <c r="EG5" s="20"/>
      <c r="EH5" s="20"/>
      <c r="EI5" s="20"/>
      <c r="EJ5" s="20"/>
      <c r="EK5" s="20"/>
      <c r="EL5" s="20"/>
      <c r="EM5" s="20"/>
      <c r="EN5" s="20"/>
      <c r="EO5" s="20"/>
      <c r="EP5" s="20"/>
      <c r="EQ5" s="20"/>
      <c r="ER5" s="20"/>
      <c r="ES5" s="20"/>
      <c r="ET5" s="20"/>
      <c r="EU5" s="20"/>
      <c r="EV5" s="20"/>
      <c r="EW5" s="20"/>
      <c r="EX5" s="20"/>
      <c r="EY5" s="20"/>
      <c r="EZ5" s="20"/>
      <c r="FA5" s="20"/>
      <c r="FB5" s="20"/>
      <c r="FC5" s="20"/>
      <c r="FD5" s="20"/>
      <c r="FE5" s="20"/>
      <c r="FF5" s="20"/>
      <c r="FG5" s="20"/>
      <c r="FH5" s="20"/>
      <c r="FI5" s="20"/>
      <c r="FJ5" s="20"/>
      <c r="FK5" s="20"/>
      <c r="FL5" s="20"/>
      <c r="FM5" s="20"/>
      <c r="FN5" s="20"/>
      <c r="FO5" s="20"/>
      <c r="FP5" s="20"/>
      <c r="FQ5" s="20"/>
      <c r="FR5" s="20"/>
      <c r="FS5" s="20"/>
      <c r="FT5" s="20"/>
      <c r="FU5" s="20"/>
      <c r="FV5" s="20"/>
      <c r="FW5" s="20"/>
      <c r="FX5" s="20"/>
      <c r="FY5" s="20"/>
      <c r="FZ5" s="20"/>
      <c r="GA5" s="20"/>
      <c r="GB5" s="20"/>
      <c r="GC5" s="20"/>
      <c r="GD5" s="20"/>
      <c r="GE5" s="20"/>
      <c r="GF5" s="20"/>
      <c r="GG5" s="20"/>
      <c r="GH5" s="20"/>
      <c r="GI5" s="20"/>
      <c r="GJ5" s="20"/>
      <c r="GK5" s="20"/>
      <c r="GL5" s="20"/>
      <c r="GM5" s="20"/>
      <c r="GN5" s="20"/>
      <c r="GO5" s="20"/>
      <c r="GP5" s="20"/>
      <c r="GQ5" s="20"/>
      <c r="GR5" s="20"/>
      <c r="GS5" s="20"/>
      <c r="GT5" s="20"/>
      <c r="GU5" s="20"/>
      <c r="GV5" s="20"/>
      <c r="GW5" s="20"/>
      <c r="GX5" s="20"/>
      <c r="GY5" s="20"/>
      <c r="GZ5" s="20"/>
      <c r="HA5" s="20"/>
      <c r="HB5" s="20"/>
      <c r="HC5" s="20"/>
      <c r="HD5" s="20"/>
      <c r="HE5" s="20"/>
      <c r="HF5" s="20"/>
      <c r="HG5" s="20"/>
      <c r="HH5" s="20"/>
      <c r="HI5" s="20"/>
      <c r="HJ5" s="20"/>
      <c r="HK5" s="20"/>
      <c r="HL5" s="20"/>
      <c r="HM5" s="20"/>
      <c r="HN5" s="20"/>
      <c r="HO5" s="20"/>
      <c r="HP5" s="20"/>
      <c r="HQ5" s="20"/>
      <c r="HR5" s="20"/>
      <c r="HS5" s="20"/>
      <c r="HT5" s="20"/>
      <c r="HU5" s="20"/>
      <c r="HV5" s="20"/>
      <c r="HW5" s="20"/>
      <c r="HX5" s="20"/>
      <c r="HY5" s="20"/>
      <c r="HZ5" s="20"/>
      <c r="IA5" s="20"/>
      <c r="IB5" s="20"/>
      <c r="IC5" s="20"/>
      <c r="ID5" s="20"/>
      <c r="IE5" s="20"/>
      <c r="IF5" s="20"/>
      <c r="IG5" s="20"/>
      <c r="IH5" s="20"/>
      <c r="II5" s="20"/>
      <c r="IJ5" s="20"/>
      <c r="IK5" s="20"/>
      <c r="IL5" s="20"/>
      <c r="IM5" s="20"/>
      <c r="IN5" s="20"/>
      <c r="IO5" s="20"/>
      <c r="IP5" s="20"/>
      <c r="IQ5" s="20"/>
      <c r="IR5" s="20"/>
      <c r="IS5" s="20"/>
      <c r="IT5" s="20"/>
      <c r="IU5" s="20"/>
      <c r="IV5" s="20"/>
      <c r="IW5" s="20"/>
      <c r="IX5" s="20"/>
      <c r="IY5" s="20"/>
      <c r="IZ5" s="20"/>
      <c r="JA5" s="20"/>
      <c r="JB5" s="20"/>
      <c r="JC5" s="20"/>
      <c r="JD5" s="20"/>
      <c r="JE5" s="20"/>
      <c r="JF5" s="20"/>
      <c r="JG5" s="20"/>
      <c r="JH5" s="20"/>
      <c r="JI5" s="20"/>
      <c r="JJ5" s="20"/>
      <c r="JK5" s="20"/>
      <c r="JL5" s="20"/>
      <c r="JM5" s="20"/>
      <c r="JN5" s="20"/>
      <c r="JO5" s="20"/>
      <c r="JP5" s="20"/>
      <c r="JQ5" s="20"/>
      <c r="JR5" s="20"/>
    </row>
    <row r="6" spans="1:282" s="21" customFormat="1" ht="28.5" customHeight="1" x14ac:dyDescent="0.15">
      <c r="A6" s="15"/>
      <c r="B6" s="354" t="s">
        <v>289</v>
      </c>
      <c r="C6" s="355"/>
      <c r="D6" s="361"/>
      <c r="E6" s="361"/>
      <c r="F6" s="361"/>
      <c r="G6" s="361"/>
      <c r="H6" s="361"/>
      <c r="I6" s="362"/>
      <c r="J6" s="363"/>
      <c r="K6" s="20"/>
      <c r="L6" s="10"/>
      <c r="M6" s="10"/>
      <c r="N6" s="10"/>
      <c r="O6" s="10"/>
      <c r="P6" s="10"/>
      <c r="Q6" s="10"/>
      <c r="R6" s="10"/>
      <c r="S6" s="10"/>
      <c r="T6" s="10"/>
      <c r="U6" s="15"/>
      <c r="V6" s="20"/>
      <c r="W6" s="20"/>
      <c r="X6" s="20"/>
      <c r="Y6" s="20"/>
      <c r="Z6" s="20"/>
      <c r="AA6" s="20"/>
      <c r="AB6" s="20"/>
      <c r="AC6" s="20"/>
      <c r="AD6" s="20"/>
      <c r="AE6" s="20"/>
      <c r="AF6" s="20"/>
      <c r="AG6" s="20"/>
      <c r="AH6" s="20"/>
      <c r="AI6" s="20"/>
      <c r="AJ6" s="20"/>
      <c r="AK6" s="20"/>
      <c r="AL6" s="10"/>
      <c r="AY6" s="20"/>
      <c r="AZ6" s="20"/>
      <c r="BA6" s="20"/>
      <c r="BB6" s="20"/>
      <c r="BC6" s="20"/>
      <c r="BD6" s="20"/>
      <c r="BE6" s="20"/>
      <c r="BF6" s="20"/>
      <c r="BG6" s="20"/>
      <c r="BH6" s="20"/>
      <c r="BI6" s="20"/>
      <c r="BJ6" s="20"/>
      <c r="BK6" s="20"/>
      <c r="BL6" s="20"/>
      <c r="BM6" s="20"/>
      <c r="BN6" s="20"/>
      <c r="BO6" s="20"/>
      <c r="BP6" s="20"/>
      <c r="BQ6" s="20"/>
      <c r="BR6" s="20"/>
      <c r="BS6" s="20"/>
      <c r="BT6" s="20"/>
      <c r="BU6" s="20"/>
      <c r="BV6" s="20"/>
      <c r="BW6" s="20"/>
      <c r="BX6" s="20"/>
      <c r="BY6" s="20"/>
      <c r="BZ6" s="20"/>
      <c r="CA6" s="20"/>
      <c r="CB6" s="20"/>
      <c r="CC6" s="20"/>
      <c r="CD6" s="20"/>
      <c r="CE6" s="20"/>
      <c r="CF6" s="20"/>
      <c r="CG6" s="20"/>
      <c r="CH6" s="20"/>
      <c r="CI6" s="20"/>
      <c r="CJ6" s="20"/>
      <c r="CK6" s="20"/>
      <c r="CL6" s="20"/>
      <c r="CM6" s="20"/>
      <c r="CN6" s="20"/>
      <c r="CO6" s="20"/>
      <c r="CP6" s="20"/>
      <c r="CQ6" s="20"/>
      <c r="CR6" s="20"/>
      <c r="CS6" s="20"/>
      <c r="CT6" s="20"/>
      <c r="CU6" s="20"/>
      <c r="CV6" s="20"/>
      <c r="CW6" s="20"/>
      <c r="CX6" s="20"/>
      <c r="CY6" s="20"/>
      <c r="CZ6" s="20"/>
      <c r="DA6" s="20"/>
      <c r="DB6" s="20"/>
      <c r="DC6" s="20"/>
      <c r="DD6" s="20"/>
      <c r="DE6" s="20"/>
      <c r="DF6" s="20"/>
      <c r="DG6" s="20"/>
      <c r="DH6" s="20"/>
      <c r="DI6" s="20"/>
      <c r="DJ6" s="20"/>
      <c r="DK6" s="20"/>
      <c r="DL6" s="20"/>
      <c r="DM6" s="20"/>
      <c r="DN6" s="20"/>
      <c r="DO6" s="20"/>
      <c r="DP6" s="20"/>
      <c r="DQ6" s="20"/>
      <c r="DR6" s="20"/>
      <c r="DS6" s="20"/>
      <c r="DT6" s="20"/>
      <c r="DU6" s="20"/>
      <c r="DV6" s="20"/>
      <c r="DW6" s="20"/>
      <c r="DX6" s="20"/>
      <c r="DY6" s="20"/>
      <c r="DZ6" s="20"/>
      <c r="EA6" s="20"/>
      <c r="EB6" s="20"/>
      <c r="EC6" s="20"/>
      <c r="ED6" s="20"/>
      <c r="EE6" s="20"/>
      <c r="EF6" s="20"/>
      <c r="EG6" s="20"/>
      <c r="EH6" s="20"/>
      <c r="EI6" s="20"/>
      <c r="EJ6" s="20"/>
      <c r="EK6" s="20"/>
      <c r="EL6" s="20"/>
      <c r="EM6" s="20"/>
      <c r="EN6" s="20"/>
      <c r="EO6" s="20"/>
      <c r="EP6" s="20"/>
      <c r="EQ6" s="20"/>
      <c r="ER6" s="20"/>
      <c r="ES6" s="20"/>
      <c r="ET6" s="20"/>
      <c r="EU6" s="20"/>
      <c r="EV6" s="20"/>
      <c r="EW6" s="20"/>
      <c r="EX6" s="20"/>
      <c r="EY6" s="20"/>
      <c r="EZ6" s="20"/>
      <c r="FA6" s="20"/>
      <c r="FB6" s="20"/>
      <c r="FC6" s="20"/>
      <c r="FD6" s="20"/>
      <c r="FE6" s="20"/>
      <c r="FF6" s="20"/>
      <c r="FG6" s="20"/>
      <c r="FH6" s="20"/>
      <c r="FI6" s="20"/>
      <c r="FJ6" s="20"/>
      <c r="FK6" s="20"/>
      <c r="FL6" s="20"/>
      <c r="FM6" s="20"/>
      <c r="FN6" s="20"/>
      <c r="FO6" s="20"/>
      <c r="FP6" s="20"/>
      <c r="FQ6" s="20"/>
      <c r="FR6" s="20"/>
      <c r="FS6" s="20"/>
      <c r="FT6" s="20"/>
      <c r="FU6" s="20"/>
      <c r="FV6" s="20"/>
      <c r="FW6" s="20"/>
      <c r="FX6" s="20"/>
      <c r="FY6" s="20"/>
      <c r="FZ6" s="20"/>
      <c r="GA6" s="20"/>
      <c r="GB6" s="20"/>
      <c r="GC6" s="20"/>
      <c r="GD6" s="20"/>
      <c r="GE6" s="20"/>
      <c r="GF6" s="20"/>
      <c r="GG6" s="20"/>
      <c r="GH6" s="20"/>
      <c r="GI6" s="20"/>
      <c r="GJ6" s="20"/>
      <c r="GK6" s="20"/>
      <c r="GL6" s="20"/>
      <c r="GM6" s="20"/>
      <c r="GN6" s="20"/>
      <c r="GO6" s="20"/>
      <c r="GP6" s="20"/>
      <c r="GQ6" s="20"/>
      <c r="GR6" s="20"/>
      <c r="GS6" s="20"/>
      <c r="GT6" s="20"/>
      <c r="GU6" s="20"/>
      <c r="GV6" s="20"/>
      <c r="GW6" s="20"/>
      <c r="GX6" s="20"/>
      <c r="GY6" s="20"/>
      <c r="GZ6" s="20"/>
      <c r="HA6" s="20"/>
      <c r="HB6" s="20"/>
      <c r="HC6" s="20"/>
      <c r="HD6" s="20"/>
      <c r="HE6" s="20"/>
      <c r="HF6" s="20"/>
      <c r="HG6" s="20"/>
      <c r="HH6" s="20"/>
      <c r="HI6" s="20"/>
      <c r="HJ6" s="20"/>
      <c r="HK6" s="20"/>
      <c r="HL6" s="20"/>
      <c r="HM6" s="20"/>
      <c r="HN6" s="20"/>
      <c r="HO6" s="20"/>
      <c r="HP6" s="20"/>
      <c r="HQ6" s="20"/>
      <c r="HR6" s="20"/>
      <c r="HS6" s="20"/>
      <c r="HT6" s="20"/>
      <c r="HU6" s="20"/>
      <c r="HV6" s="20"/>
      <c r="HW6" s="20"/>
      <c r="HX6" s="20"/>
      <c r="HY6" s="20"/>
      <c r="HZ6" s="20"/>
      <c r="IA6" s="20"/>
      <c r="IB6" s="20"/>
      <c r="IC6" s="20"/>
      <c r="ID6" s="20"/>
      <c r="IE6" s="20"/>
      <c r="IF6" s="20"/>
      <c r="IG6" s="20"/>
      <c r="IH6" s="20"/>
      <c r="II6" s="20"/>
      <c r="IJ6" s="20"/>
      <c r="IK6" s="20"/>
      <c r="IL6" s="20"/>
      <c r="IM6" s="20"/>
      <c r="IN6" s="20"/>
      <c r="IO6" s="20"/>
      <c r="IP6" s="20"/>
      <c r="IQ6" s="20"/>
      <c r="IR6" s="20"/>
      <c r="IS6" s="20"/>
      <c r="IT6" s="20"/>
      <c r="IU6" s="20"/>
      <c r="IV6" s="20"/>
      <c r="IW6" s="20"/>
      <c r="IX6" s="20"/>
      <c r="IY6" s="20"/>
      <c r="IZ6" s="20"/>
      <c r="JA6" s="20"/>
      <c r="JB6" s="20"/>
      <c r="JC6" s="20"/>
      <c r="JD6" s="20"/>
      <c r="JE6" s="20"/>
      <c r="JF6" s="20"/>
      <c r="JG6" s="20"/>
      <c r="JH6" s="20"/>
      <c r="JI6" s="20"/>
      <c r="JJ6" s="20"/>
      <c r="JK6" s="20"/>
      <c r="JL6" s="20"/>
      <c r="JM6" s="20"/>
      <c r="JN6" s="20"/>
      <c r="JO6" s="20"/>
      <c r="JP6" s="20"/>
      <c r="JQ6" s="20"/>
      <c r="JR6" s="20"/>
    </row>
    <row r="7" spans="1:282" s="21" customFormat="1" ht="28.5" customHeight="1" x14ac:dyDescent="0.15">
      <c r="A7" s="15"/>
      <c r="B7" s="354" t="s">
        <v>290</v>
      </c>
      <c r="C7" s="355"/>
      <c r="D7" s="361"/>
      <c r="E7" s="361"/>
      <c r="F7" s="361"/>
      <c r="G7" s="361"/>
      <c r="H7" s="361"/>
      <c r="I7" s="362"/>
      <c r="J7" s="363"/>
      <c r="K7" s="20"/>
      <c r="L7" s="10"/>
      <c r="M7" s="10"/>
      <c r="N7" s="10"/>
      <c r="O7" s="10"/>
      <c r="P7" s="10"/>
      <c r="Q7" s="10"/>
      <c r="R7" s="10"/>
      <c r="S7" s="10"/>
      <c r="T7" s="10"/>
      <c r="U7" s="15"/>
      <c r="V7" s="20"/>
      <c r="W7" s="20"/>
      <c r="X7" s="20"/>
      <c r="Y7" s="20"/>
      <c r="Z7" s="20"/>
      <c r="AA7" s="20"/>
      <c r="AB7" s="20"/>
      <c r="AC7" s="20"/>
      <c r="AD7" s="20"/>
      <c r="AE7" s="20"/>
      <c r="AF7" s="20"/>
      <c r="AG7" s="20"/>
      <c r="AH7" s="20"/>
      <c r="AI7" s="20"/>
      <c r="AJ7" s="20"/>
      <c r="AK7" s="20"/>
      <c r="AL7" s="10"/>
      <c r="AY7" s="20"/>
      <c r="AZ7" s="20"/>
      <c r="BA7" s="20"/>
      <c r="BB7" s="20"/>
      <c r="BC7" s="20"/>
      <c r="BD7" s="20"/>
      <c r="BE7" s="20"/>
      <c r="BF7" s="20"/>
      <c r="BG7" s="20"/>
      <c r="BH7" s="20"/>
      <c r="BI7" s="20"/>
      <c r="BJ7" s="20"/>
      <c r="BK7" s="20"/>
      <c r="BL7" s="20"/>
      <c r="BM7" s="20"/>
      <c r="BN7" s="20"/>
      <c r="BO7" s="20"/>
      <c r="BP7" s="20"/>
      <c r="BQ7" s="20"/>
      <c r="BR7" s="20"/>
      <c r="BS7" s="20"/>
      <c r="BT7" s="20"/>
      <c r="BU7" s="20"/>
      <c r="BV7" s="20"/>
      <c r="BW7" s="20"/>
      <c r="BX7" s="20"/>
      <c r="BY7" s="20"/>
      <c r="BZ7" s="20"/>
      <c r="CA7" s="20"/>
      <c r="CB7" s="20"/>
      <c r="CC7" s="20"/>
      <c r="CD7" s="20"/>
      <c r="CE7" s="20"/>
      <c r="CF7" s="20"/>
      <c r="CG7" s="20"/>
      <c r="CH7" s="20"/>
      <c r="CI7" s="20"/>
      <c r="CJ7" s="20"/>
      <c r="CK7" s="20"/>
      <c r="CL7" s="20"/>
      <c r="CM7" s="20"/>
      <c r="CN7" s="20"/>
      <c r="CO7" s="20"/>
      <c r="CP7" s="20"/>
      <c r="CQ7" s="20"/>
      <c r="CR7" s="20"/>
      <c r="CS7" s="20"/>
      <c r="CT7" s="20"/>
      <c r="CU7" s="20"/>
      <c r="CV7" s="20"/>
      <c r="CW7" s="20"/>
      <c r="CX7" s="20"/>
      <c r="CY7" s="20"/>
      <c r="CZ7" s="20"/>
      <c r="DA7" s="20"/>
      <c r="DB7" s="20"/>
      <c r="DC7" s="20"/>
      <c r="DD7" s="20"/>
      <c r="DE7" s="20"/>
      <c r="DF7" s="20"/>
      <c r="DG7" s="20"/>
      <c r="DH7" s="20"/>
      <c r="DI7" s="20"/>
      <c r="DJ7" s="20"/>
      <c r="DK7" s="20"/>
      <c r="DL7" s="20"/>
      <c r="DM7" s="20"/>
      <c r="DN7" s="20"/>
      <c r="DO7" s="20"/>
      <c r="DP7" s="20"/>
      <c r="DQ7" s="20"/>
      <c r="DR7" s="20"/>
      <c r="DS7" s="20"/>
      <c r="DT7" s="20"/>
      <c r="DU7" s="20"/>
      <c r="DV7" s="20"/>
      <c r="DW7" s="20"/>
      <c r="DX7" s="20"/>
      <c r="DY7" s="20"/>
      <c r="DZ7" s="20"/>
      <c r="EA7" s="20"/>
      <c r="EB7" s="20"/>
      <c r="EC7" s="20"/>
      <c r="ED7" s="20"/>
      <c r="EE7" s="20"/>
      <c r="EF7" s="20"/>
      <c r="EG7" s="20"/>
      <c r="EH7" s="20"/>
      <c r="EI7" s="20"/>
      <c r="EJ7" s="20"/>
      <c r="EK7" s="20"/>
      <c r="EL7" s="20"/>
      <c r="EM7" s="20"/>
      <c r="EN7" s="20"/>
      <c r="EO7" s="20"/>
      <c r="EP7" s="20"/>
      <c r="EQ7" s="20"/>
      <c r="ER7" s="20"/>
      <c r="ES7" s="20"/>
      <c r="ET7" s="20"/>
      <c r="EU7" s="20"/>
      <c r="EV7" s="20"/>
      <c r="EW7" s="20"/>
      <c r="EX7" s="20"/>
      <c r="EY7" s="20"/>
      <c r="EZ7" s="20"/>
      <c r="FA7" s="20"/>
      <c r="FB7" s="20"/>
      <c r="FC7" s="20"/>
      <c r="FD7" s="20"/>
      <c r="FE7" s="20"/>
      <c r="FF7" s="20"/>
      <c r="FG7" s="20"/>
      <c r="FH7" s="20"/>
      <c r="FI7" s="20"/>
      <c r="FJ7" s="20"/>
      <c r="FK7" s="20"/>
      <c r="FL7" s="20"/>
      <c r="FM7" s="20"/>
      <c r="FN7" s="20"/>
      <c r="FO7" s="20"/>
      <c r="FP7" s="20"/>
      <c r="FQ7" s="20"/>
      <c r="FR7" s="20"/>
      <c r="FS7" s="20"/>
      <c r="FT7" s="20"/>
      <c r="FU7" s="20"/>
      <c r="FV7" s="20"/>
      <c r="FW7" s="20"/>
      <c r="FX7" s="20"/>
      <c r="FY7" s="20"/>
      <c r="FZ7" s="20"/>
      <c r="GA7" s="20"/>
      <c r="GB7" s="20"/>
      <c r="GC7" s="20"/>
      <c r="GD7" s="20"/>
      <c r="GE7" s="20"/>
      <c r="GF7" s="20"/>
      <c r="GG7" s="20"/>
      <c r="GH7" s="20"/>
      <c r="GI7" s="20"/>
      <c r="GJ7" s="20"/>
      <c r="GK7" s="20"/>
      <c r="GL7" s="20"/>
      <c r="GM7" s="20"/>
      <c r="GN7" s="20"/>
      <c r="GO7" s="20"/>
      <c r="GP7" s="20"/>
      <c r="GQ7" s="20"/>
      <c r="GR7" s="20"/>
      <c r="GS7" s="20"/>
      <c r="GT7" s="20"/>
      <c r="GU7" s="20"/>
      <c r="GV7" s="20"/>
      <c r="GW7" s="20"/>
      <c r="GX7" s="20"/>
      <c r="GY7" s="20"/>
      <c r="GZ7" s="20"/>
      <c r="HA7" s="20"/>
      <c r="HB7" s="20"/>
      <c r="HC7" s="20"/>
      <c r="HD7" s="20"/>
      <c r="HE7" s="20"/>
      <c r="HF7" s="20"/>
      <c r="HG7" s="20"/>
      <c r="HH7" s="20"/>
      <c r="HI7" s="20"/>
      <c r="HJ7" s="20"/>
      <c r="HK7" s="20"/>
      <c r="HL7" s="20"/>
      <c r="HM7" s="20"/>
      <c r="HN7" s="20"/>
      <c r="HO7" s="20"/>
      <c r="HP7" s="20"/>
      <c r="HQ7" s="20"/>
      <c r="HR7" s="20"/>
      <c r="HS7" s="20"/>
      <c r="HT7" s="20"/>
      <c r="HU7" s="20"/>
      <c r="HV7" s="20"/>
      <c r="HW7" s="20"/>
      <c r="HX7" s="20"/>
      <c r="HY7" s="20"/>
      <c r="HZ7" s="20"/>
      <c r="IA7" s="20"/>
      <c r="IB7" s="20"/>
      <c r="IC7" s="20"/>
      <c r="ID7" s="20"/>
      <c r="IE7" s="20"/>
      <c r="IF7" s="20"/>
      <c r="IG7" s="20"/>
      <c r="IH7" s="20"/>
      <c r="II7" s="20"/>
      <c r="IJ7" s="20"/>
      <c r="IK7" s="20"/>
      <c r="IL7" s="20"/>
      <c r="IM7" s="20"/>
      <c r="IN7" s="20"/>
      <c r="IO7" s="20"/>
      <c r="IP7" s="20"/>
      <c r="IQ7" s="20"/>
      <c r="IR7" s="20"/>
      <c r="IS7" s="20"/>
      <c r="IT7" s="20"/>
      <c r="IU7" s="20"/>
      <c r="IV7" s="20"/>
      <c r="IW7" s="20"/>
      <c r="IX7" s="20"/>
      <c r="IY7" s="20"/>
      <c r="IZ7" s="20"/>
      <c r="JA7" s="20"/>
      <c r="JB7" s="20"/>
      <c r="JC7" s="20"/>
      <c r="JD7" s="20"/>
      <c r="JE7" s="20"/>
      <c r="JF7" s="20"/>
      <c r="JG7" s="20"/>
      <c r="JH7" s="20"/>
      <c r="JI7" s="20"/>
      <c r="JJ7" s="20"/>
      <c r="JK7" s="20"/>
      <c r="JL7" s="20"/>
      <c r="JM7" s="20"/>
      <c r="JN7" s="20"/>
      <c r="JO7" s="20"/>
      <c r="JP7" s="20"/>
      <c r="JQ7" s="20"/>
      <c r="JR7" s="20"/>
    </row>
    <row r="8" spans="1:282" s="21" customFormat="1" ht="28.5" customHeight="1" thickBot="1" x14ac:dyDescent="0.2">
      <c r="A8" s="15"/>
      <c r="B8" s="356" t="s">
        <v>291</v>
      </c>
      <c r="C8" s="357"/>
      <c r="D8" s="364"/>
      <c r="E8" s="364"/>
      <c r="F8" s="364"/>
      <c r="G8" s="364"/>
      <c r="H8" s="364"/>
      <c r="I8" s="365"/>
      <c r="J8" s="366"/>
      <c r="K8" s="20"/>
      <c r="L8" s="10"/>
      <c r="M8" s="10"/>
      <c r="N8" s="10"/>
      <c r="O8" s="10"/>
      <c r="P8" s="10"/>
      <c r="Q8" s="10"/>
      <c r="R8" s="10"/>
      <c r="S8" s="10"/>
      <c r="T8" s="10"/>
      <c r="U8" s="15"/>
      <c r="V8" s="20"/>
      <c r="W8" s="20"/>
      <c r="X8" s="20"/>
      <c r="Y8" s="20"/>
      <c r="Z8" s="20"/>
      <c r="AA8" s="20"/>
      <c r="AB8" s="20"/>
      <c r="AC8" s="20"/>
      <c r="AD8" s="20"/>
      <c r="AE8" s="20"/>
      <c r="AF8" s="20"/>
      <c r="AG8" s="20"/>
      <c r="AH8" s="20"/>
      <c r="AI8" s="20"/>
      <c r="AJ8" s="20"/>
      <c r="AK8" s="20"/>
      <c r="AL8" s="10"/>
      <c r="AY8" s="20"/>
      <c r="AZ8" s="20"/>
      <c r="BA8" s="20"/>
      <c r="BB8" s="20"/>
      <c r="BC8" s="20"/>
      <c r="BD8" s="20"/>
      <c r="BE8" s="20"/>
      <c r="BF8" s="20"/>
      <c r="BG8" s="20"/>
      <c r="BH8" s="20"/>
      <c r="BI8" s="20"/>
      <c r="BJ8" s="20"/>
      <c r="BK8" s="20"/>
      <c r="BL8" s="20"/>
      <c r="BM8" s="20"/>
      <c r="BN8" s="20"/>
      <c r="BO8" s="20"/>
      <c r="BP8" s="20"/>
      <c r="BQ8" s="20"/>
      <c r="BR8" s="20"/>
      <c r="BS8" s="20"/>
      <c r="BT8" s="20"/>
      <c r="BU8" s="20"/>
      <c r="BV8" s="20"/>
      <c r="BW8" s="20"/>
      <c r="BX8" s="20"/>
      <c r="BY8" s="20"/>
      <c r="BZ8" s="20"/>
      <c r="CA8" s="20"/>
      <c r="CB8" s="20"/>
      <c r="CC8" s="20"/>
      <c r="CD8" s="20"/>
      <c r="CE8" s="20"/>
      <c r="CF8" s="20"/>
      <c r="CG8" s="20"/>
      <c r="CH8" s="20"/>
      <c r="CI8" s="20"/>
      <c r="CJ8" s="20"/>
      <c r="CK8" s="20"/>
      <c r="CL8" s="20"/>
      <c r="CM8" s="20"/>
      <c r="CN8" s="20"/>
      <c r="CO8" s="20"/>
      <c r="CP8" s="20"/>
      <c r="CQ8" s="20"/>
      <c r="CR8" s="20"/>
      <c r="CS8" s="20"/>
      <c r="CT8" s="20"/>
      <c r="CU8" s="20"/>
      <c r="CV8" s="20"/>
      <c r="CW8" s="20"/>
      <c r="CX8" s="20"/>
      <c r="CY8" s="20"/>
      <c r="CZ8" s="20"/>
      <c r="DA8" s="20"/>
      <c r="DB8" s="20"/>
      <c r="DC8" s="20"/>
      <c r="DD8" s="20"/>
      <c r="DE8" s="20"/>
      <c r="DF8" s="20"/>
      <c r="DG8" s="20"/>
      <c r="DH8" s="20"/>
      <c r="DI8" s="20"/>
      <c r="DJ8" s="20"/>
      <c r="DK8" s="20"/>
      <c r="DL8" s="20"/>
      <c r="DM8" s="20"/>
      <c r="DN8" s="20"/>
      <c r="DO8" s="20"/>
      <c r="DP8" s="20"/>
      <c r="DQ8" s="20"/>
      <c r="DR8" s="20"/>
      <c r="DS8" s="20"/>
      <c r="DT8" s="20"/>
      <c r="DU8" s="20"/>
      <c r="DV8" s="20"/>
      <c r="DW8" s="20"/>
      <c r="DX8" s="20"/>
      <c r="DY8" s="20"/>
      <c r="DZ8" s="20"/>
      <c r="EA8" s="20"/>
      <c r="EB8" s="20"/>
      <c r="EC8" s="20"/>
      <c r="ED8" s="20"/>
      <c r="EE8" s="20"/>
      <c r="EF8" s="20"/>
      <c r="EG8" s="20"/>
      <c r="EH8" s="20"/>
      <c r="EI8" s="20"/>
      <c r="EJ8" s="20"/>
      <c r="EK8" s="20"/>
      <c r="EL8" s="20"/>
      <c r="EM8" s="20"/>
      <c r="EN8" s="20"/>
      <c r="EO8" s="20"/>
      <c r="EP8" s="20"/>
      <c r="EQ8" s="20"/>
      <c r="ER8" s="20"/>
      <c r="ES8" s="20"/>
      <c r="ET8" s="20"/>
      <c r="EU8" s="20"/>
      <c r="EV8" s="20"/>
      <c r="EW8" s="20"/>
      <c r="EX8" s="20"/>
      <c r="EY8" s="20"/>
      <c r="EZ8" s="20"/>
      <c r="FA8" s="20"/>
      <c r="FB8" s="20"/>
      <c r="FC8" s="20"/>
      <c r="FD8" s="20"/>
      <c r="FE8" s="20"/>
      <c r="FF8" s="20"/>
      <c r="FG8" s="20"/>
      <c r="FH8" s="20"/>
      <c r="FI8" s="20"/>
      <c r="FJ8" s="20"/>
      <c r="FK8" s="20"/>
      <c r="FL8" s="20"/>
      <c r="FM8" s="20"/>
      <c r="FN8" s="20"/>
      <c r="FO8" s="20"/>
      <c r="FP8" s="20"/>
      <c r="FQ8" s="20"/>
      <c r="FR8" s="20"/>
      <c r="FS8" s="20"/>
      <c r="FT8" s="20"/>
      <c r="FU8" s="20"/>
      <c r="FV8" s="20"/>
      <c r="FW8" s="20"/>
      <c r="FX8" s="20"/>
      <c r="FY8" s="20"/>
      <c r="FZ8" s="20"/>
      <c r="GA8" s="20"/>
      <c r="GB8" s="20"/>
      <c r="GC8" s="20"/>
      <c r="GD8" s="20"/>
      <c r="GE8" s="20"/>
      <c r="GF8" s="20"/>
      <c r="GG8" s="20"/>
      <c r="GH8" s="20"/>
      <c r="GI8" s="20"/>
      <c r="GJ8" s="20"/>
      <c r="GK8" s="20"/>
      <c r="GL8" s="20"/>
      <c r="GM8" s="20"/>
      <c r="GN8" s="20"/>
      <c r="GO8" s="20"/>
      <c r="GP8" s="20"/>
      <c r="GQ8" s="20"/>
      <c r="GR8" s="20"/>
      <c r="GS8" s="20"/>
      <c r="GT8" s="20"/>
      <c r="GU8" s="20"/>
      <c r="GV8" s="20"/>
      <c r="GW8" s="20"/>
      <c r="GX8" s="20"/>
      <c r="GY8" s="20"/>
      <c r="GZ8" s="20"/>
      <c r="HA8" s="20"/>
      <c r="HB8" s="20"/>
      <c r="HC8" s="20"/>
      <c r="HD8" s="20"/>
      <c r="HE8" s="20"/>
      <c r="HF8" s="20"/>
      <c r="HG8" s="20"/>
      <c r="HH8" s="20"/>
      <c r="HI8" s="20"/>
      <c r="HJ8" s="20"/>
      <c r="HK8" s="20"/>
      <c r="HL8" s="20"/>
      <c r="HM8" s="20"/>
      <c r="HN8" s="20"/>
      <c r="HO8" s="20"/>
      <c r="HP8" s="20"/>
      <c r="HQ8" s="20"/>
      <c r="HR8" s="20"/>
      <c r="HS8" s="20"/>
      <c r="HT8" s="20"/>
      <c r="HU8" s="20"/>
      <c r="HV8" s="20"/>
      <c r="HW8" s="20"/>
      <c r="HX8" s="20"/>
      <c r="HY8" s="20"/>
      <c r="HZ8" s="20"/>
      <c r="IA8" s="20"/>
      <c r="IB8" s="20"/>
      <c r="IC8" s="20"/>
      <c r="ID8" s="20"/>
      <c r="IE8" s="20"/>
      <c r="IF8" s="20"/>
      <c r="IG8" s="20"/>
      <c r="IH8" s="20"/>
      <c r="II8" s="20"/>
      <c r="IJ8" s="20"/>
      <c r="IK8" s="20"/>
      <c r="IL8" s="20"/>
      <c r="IM8" s="20"/>
      <c r="IN8" s="20"/>
      <c r="IO8" s="20"/>
      <c r="IP8" s="20"/>
      <c r="IQ8" s="20"/>
      <c r="IR8" s="20"/>
      <c r="IS8" s="20"/>
      <c r="IT8" s="20"/>
      <c r="IU8" s="20"/>
      <c r="IV8" s="20"/>
      <c r="IW8" s="20"/>
      <c r="IX8" s="20"/>
      <c r="IY8" s="20"/>
      <c r="IZ8" s="20"/>
      <c r="JA8" s="20"/>
      <c r="JB8" s="20"/>
      <c r="JC8" s="20"/>
      <c r="JD8" s="20"/>
      <c r="JE8" s="20"/>
      <c r="JF8" s="20"/>
      <c r="JG8" s="20"/>
      <c r="JH8" s="20"/>
      <c r="JI8" s="20"/>
      <c r="JJ8" s="20"/>
      <c r="JK8" s="20"/>
      <c r="JL8" s="20"/>
      <c r="JM8" s="20"/>
      <c r="JN8" s="20"/>
      <c r="JO8" s="20"/>
      <c r="JP8" s="20"/>
      <c r="JQ8" s="20"/>
      <c r="JR8" s="20"/>
    </row>
    <row r="9" spans="1:282" s="21" customFormat="1" ht="28.5" customHeight="1" thickBot="1" x14ac:dyDescent="0.2">
      <c r="A9" s="15"/>
      <c r="B9" s="15"/>
      <c r="C9" s="15"/>
      <c r="D9" s="15"/>
      <c r="E9" s="15"/>
      <c r="F9" s="15"/>
      <c r="G9" s="15"/>
      <c r="H9" s="15"/>
      <c r="I9" s="15"/>
      <c r="J9" s="15"/>
      <c r="K9" s="28"/>
      <c r="L9" s="15"/>
      <c r="M9" s="20"/>
      <c r="N9" s="20"/>
      <c r="O9" s="20"/>
      <c r="P9" s="10"/>
      <c r="Q9" s="10"/>
      <c r="R9" s="10"/>
      <c r="S9" s="10"/>
      <c r="T9" s="10"/>
      <c r="U9" s="10"/>
      <c r="V9" s="10"/>
      <c r="W9" s="10"/>
      <c r="X9" s="10"/>
      <c r="Y9" s="15"/>
      <c r="Z9" s="20"/>
      <c r="AA9" s="20"/>
      <c r="AB9" s="20"/>
      <c r="AC9" s="20"/>
      <c r="AD9" s="20"/>
      <c r="AE9" s="20"/>
      <c r="AF9" s="20"/>
      <c r="AG9" s="20"/>
      <c r="AH9" s="20"/>
      <c r="AI9" s="20"/>
      <c r="AJ9" s="20"/>
      <c r="AK9" s="20"/>
      <c r="AL9" s="20"/>
      <c r="AM9" s="20"/>
      <c r="AN9" s="20"/>
      <c r="AO9" s="20"/>
      <c r="AP9" s="10"/>
      <c r="AQ9" s="10"/>
      <c r="AR9" s="10"/>
      <c r="AS9" s="10"/>
      <c r="AT9" s="10"/>
      <c r="AU9" s="10"/>
      <c r="AV9" s="10"/>
      <c r="AW9" s="10"/>
      <c r="AX9" s="10"/>
      <c r="AY9" s="10"/>
      <c r="AZ9" s="10"/>
      <c r="BA9" s="20"/>
      <c r="BB9" s="20"/>
      <c r="BC9" s="20"/>
      <c r="BD9" s="20"/>
      <c r="BE9" s="20"/>
      <c r="BF9" s="20"/>
      <c r="BG9" s="20"/>
      <c r="BH9" s="20"/>
      <c r="BI9" s="20"/>
      <c r="BJ9" s="20"/>
      <c r="BK9" s="20"/>
      <c r="BL9" s="20"/>
      <c r="BM9" s="20"/>
      <c r="BN9" s="20"/>
      <c r="BO9" s="20"/>
      <c r="BP9" s="20"/>
      <c r="BQ9" s="20"/>
      <c r="BR9" s="20"/>
      <c r="BS9" s="20"/>
      <c r="BT9" s="20"/>
      <c r="BU9" s="20"/>
      <c r="BV9" s="20"/>
      <c r="BW9" s="20"/>
      <c r="BX9" s="20"/>
      <c r="BY9" s="20"/>
      <c r="BZ9" s="20"/>
      <c r="CA9" s="20"/>
      <c r="CB9" s="20"/>
      <c r="CC9" s="20"/>
      <c r="CD9" s="20"/>
      <c r="CE9" s="20"/>
      <c r="CF9" s="20"/>
      <c r="CG9" s="20"/>
      <c r="CH9" s="20"/>
      <c r="CI9" s="20"/>
      <c r="CJ9" s="20"/>
      <c r="CK9" s="20"/>
      <c r="CL9" s="20"/>
      <c r="CM9" s="20"/>
      <c r="CN9" s="20"/>
      <c r="CO9" s="20"/>
      <c r="CP9" s="20"/>
      <c r="CQ9" s="20"/>
      <c r="CR9" s="20"/>
      <c r="CS9" s="20"/>
      <c r="CT9" s="20"/>
      <c r="CU9" s="20"/>
      <c r="CV9" s="20"/>
      <c r="CW9" s="20"/>
      <c r="CX9" s="20"/>
      <c r="CY9" s="20"/>
      <c r="CZ9" s="20"/>
      <c r="DA9" s="20"/>
      <c r="DB9" s="20"/>
      <c r="DC9" s="20"/>
      <c r="DD9" s="20"/>
      <c r="DE9" s="20"/>
      <c r="DF9" s="20"/>
      <c r="DG9" s="20"/>
      <c r="DH9" s="20"/>
      <c r="DI9" s="20"/>
      <c r="DJ9" s="20"/>
      <c r="DK9" s="20"/>
      <c r="DL9" s="20"/>
      <c r="DM9" s="20"/>
      <c r="DN9" s="20"/>
      <c r="DO9" s="20"/>
      <c r="DP9" s="20"/>
      <c r="DQ9" s="20"/>
      <c r="DR9" s="20"/>
      <c r="DS9" s="20"/>
      <c r="DT9" s="20"/>
      <c r="DU9" s="20"/>
      <c r="DV9" s="20"/>
      <c r="DW9" s="20"/>
      <c r="DX9" s="20"/>
      <c r="DY9" s="20"/>
      <c r="DZ9" s="20"/>
      <c r="EA9" s="20"/>
      <c r="EB9" s="20"/>
      <c r="EC9" s="20"/>
      <c r="ED9" s="20"/>
      <c r="EE9" s="20"/>
      <c r="EF9" s="20"/>
      <c r="EG9" s="20"/>
      <c r="EH9" s="20"/>
      <c r="EI9" s="20"/>
      <c r="EJ9" s="20"/>
      <c r="EK9" s="20"/>
      <c r="EL9" s="20"/>
      <c r="EM9" s="20"/>
      <c r="EN9" s="20"/>
      <c r="EO9" s="20"/>
      <c r="EP9" s="20"/>
      <c r="EQ9" s="20"/>
      <c r="ER9" s="20"/>
      <c r="ES9" s="20"/>
      <c r="ET9" s="20"/>
      <c r="EU9" s="20"/>
      <c r="EV9" s="20"/>
      <c r="EW9" s="20"/>
      <c r="EX9" s="20"/>
      <c r="EY9" s="20"/>
      <c r="EZ9" s="20"/>
      <c r="FA9" s="20"/>
      <c r="FB9" s="20"/>
      <c r="FC9" s="20"/>
      <c r="FD9" s="20"/>
      <c r="FE9" s="20"/>
      <c r="FF9" s="20"/>
      <c r="FG9" s="20"/>
      <c r="FH9" s="20"/>
      <c r="FI9" s="20"/>
      <c r="FJ9" s="20"/>
      <c r="FK9" s="20"/>
      <c r="FL9" s="20"/>
      <c r="FM9" s="20"/>
      <c r="FN9" s="20"/>
      <c r="FO9" s="20"/>
      <c r="FP9" s="20"/>
      <c r="FQ9" s="20"/>
      <c r="FR9" s="20"/>
      <c r="FS9" s="20"/>
      <c r="FT9" s="20"/>
      <c r="FU9" s="20"/>
      <c r="FV9" s="20"/>
      <c r="FW9" s="20"/>
      <c r="FX9" s="20"/>
      <c r="FY9" s="20"/>
      <c r="FZ9" s="20"/>
      <c r="GA9" s="20"/>
      <c r="GB9" s="20"/>
      <c r="GC9" s="20"/>
      <c r="GD9" s="20"/>
      <c r="GE9" s="20"/>
      <c r="GF9" s="20"/>
      <c r="GG9" s="20"/>
      <c r="GH9" s="20"/>
      <c r="GI9" s="20"/>
      <c r="GJ9" s="20"/>
      <c r="GK9" s="20"/>
      <c r="GL9" s="20"/>
      <c r="GM9" s="20"/>
      <c r="GN9" s="20"/>
      <c r="GO9" s="20"/>
      <c r="GP9" s="20"/>
      <c r="GQ9" s="20"/>
      <c r="GR9" s="20"/>
      <c r="GS9" s="20"/>
      <c r="GT9" s="20"/>
      <c r="GU9" s="20"/>
      <c r="GV9" s="20"/>
      <c r="GW9" s="20"/>
      <c r="GX9" s="20"/>
      <c r="GY9" s="20"/>
      <c r="GZ9" s="20"/>
      <c r="HA9" s="20"/>
      <c r="HB9" s="20"/>
      <c r="HC9" s="20"/>
      <c r="HD9" s="20"/>
      <c r="HE9" s="20"/>
      <c r="HF9" s="20"/>
      <c r="HG9" s="20"/>
      <c r="HH9" s="20"/>
      <c r="HI9" s="20"/>
      <c r="HJ9" s="20"/>
      <c r="HK9" s="20"/>
      <c r="HL9" s="20"/>
      <c r="HM9" s="20"/>
      <c r="HN9" s="20"/>
      <c r="HO9" s="20"/>
      <c r="HP9" s="20"/>
      <c r="HQ9" s="20"/>
      <c r="HR9" s="20"/>
      <c r="HS9" s="20"/>
      <c r="HT9" s="20"/>
      <c r="HU9" s="20"/>
      <c r="HV9" s="20"/>
      <c r="HW9" s="20"/>
      <c r="HX9" s="20"/>
      <c r="HY9" s="20"/>
      <c r="HZ9" s="20"/>
      <c r="IA9" s="20"/>
      <c r="IB9" s="20"/>
      <c r="IC9" s="20"/>
      <c r="ID9" s="20"/>
      <c r="IE9" s="20"/>
      <c r="IF9" s="20"/>
      <c r="IG9" s="20"/>
      <c r="IH9" s="20"/>
      <c r="II9" s="20"/>
      <c r="IJ9" s="20"/>
      <c r="IK9" s="20"/>
      <c r="IL9" s="20"/>
      <c r="IM9" s="20"/>
      <c r="IN9" s="20"/>
      <c r="IO9" s="20"/>
      <c r="IP9" s="20"/>
      <c r="IQ9" s="20"/>
      <c r="IR9" s="20"/>
      <c r="IS9" s="20"/>
      <c r="IT9" s="20"/>
      <c r="IU9" s="20"/>
      <c r="IV9" s="20"/>
      <c r="IW9" s="20"/>
      <c r="IX9" s="20"/>
      <c r="IY9" s="20"/>
      <c r="IZ9" s="20"/>
      <c r="JA9" s="20"/>
      <c r="JB9" s="20"/>
      <c r="JC9" s="20"/>
      <c r="JD9" s="20"/>
      <c r="JE9" s="20"/>
      <c r="JF9" s="20"/>
      <c r="JG9" s="20"/>
      <c r="JH9" s="20"/>
      <c r="JI9" s="20"/>
      <c r="JJ9" s="20"/>
      <c r="JK9" s="20"/>
      <c r="JL9" s="20"/>
      <c r="JM9" s="20"/>
      <c r="JN9" s="20"/>
      <c r="JO9" s="20"/>
      <c r="JP9" s="20"/>
      <c r="JQ9" s="20"/>
      <c r="JR9" s="20"/>
      <c r="JS9" s="20"/>
      <c r="JT9" s="20"/>
      <c r="JU9" s="20"/>
      <c r="JV9" s="20"/>
    </row>
    <row r="10" spans="1:282" s="21" customFormat="1" ht="28.5" customHeight="1" thickBot="1" x14ac:dyDescent="0.2">
      <c r="A10" s="15"/>
      <c r="B10" s="15"/>
      <c r="C10" s="43" t="s">
        <v>299</v>
      </c>
      <c r="D10" s="81"/>
      <c r="E10" s="80" t="s">
        <v>300</v>
      </c>
      <c r="F10" s="15"/>
      <c r="G10" s="15"/>
      <c r="H10" s="41"/>
      <c r="I10" s="41"/>
      <c r="J10" s="41"/>
      <c r="K10" s="28"/>
      <c r="L10" s="15"/>
      <c r="M10" s="28"/>
      <c r="N10" s="28"/>
      <c r="O10" s="28"/>
      <c r="P10" s="28"/>
      <c r="Q10" s="22"/>
      <c r="R10" s="22"/>
      <c r="S10" s="22"/>
      <c r="T10" s="22"/>
      <c r="U10" s="22"/>
      <c r="V10" s="22"/>
      <c r="W10" s="22"/>
      <c r="X10" s="22"/>
      <c r="Y10" s="15"/>
      <c r="Z10" s="28"/>
      <c r="AA10" s="28"/>
      <c r="AB10" s="28"/>
      <c r="AC10" s="28"/>
      <c r="AD10" s="28"/>
      <c r="AE10" s="28"/>
      <c r="AF10" s="28"/>
      <c r="AG10" s="28"/>
      <c r="AH10" s="28"/>
      <c r="AI10" s="28"/>
      <c r="AJ10" s="28"/>
      <c r="AK10" s="28"/>
      <c r="AL10" s="28"/>
      <c r="AM10" s="28"/>
      <c r="AN10" s="28"/>
      <c r="AO10" s="28"/>
      <c r="AP10" s="10"/>
      <c r="AQ10" s="10"/>
      <c r="AR10" s="10"/>
      <c r="AS10" s="10"/>
      <c r="AT10" s="10"/>
      <c r="AU10" s="10"/>
      <c r="AV10" s="10"/>
      <c r="AW10" s="10"/>
      <c r="AX10" s="10"/>
      <c r="AY10" s="10"/>
      <c r="AZ10" s="10"/>
      <c r="BA10" s="28"/>
      <c r="BB10" s="20"/>
      <c r="BC10" s="20"/>
      <c r="BD10" s="20"/>
      <c r="BE10" s="20"/>
      <c r="BF10" s="20"/>
      <c r="BG10" s="20"/>
      <c r="BH10" s="20"/>
      <c r="BI10" s="20"/>
      <c r="BJ10" s="20"/>
      <c r="BK10" s="20"/>
      <c r="BL10" s="20"/>
      <c r="BM10" s="20"/>
      <c r="BN10" s="20"/>
      <c r="BO10" s="20"/>
      <c r="BP10" s="20"/>
      <c r="BQ10" s="20"/>
      <c r="BR10" s="20"/>
      <c r="BS10" s="20"/>
      <c r="BT10" s="20"/>
      <c r="BU10" s="20"/>
      <c r="BV10" s="20"/>
      <c r="BW10" s="20"/>
      <c r="BX10" s="20"/>
      <c r="BY10" s="20"/>
      <c r="BZ10" s="20"/>
      <c r="CA10" s="20"/>
      <c r="CB10" s="20"/>
      <c r="CC10" s="20"/>
      <c r="CD10" s="20"/>
      <c r="CE10" s="20"/>
      <c r="CF10" s="20"/>
      <c r="CG10" s="20"/>
      <c r="CH10" s="20"/>
      <c r="CI10" s="20"/>
      <c r="CJ10" s="20"/>
      <c r="CK10" s="20"/>
      <c r="CL10" s="20"/>
      <c r="CM10" s="20"/>
      <c r="CN10" s="20"/>
      <c r="CO10" s="20"/>
      <c r="CP10" s="20"/>
      <c r="CQ10" s="20"/>
      <c r="CR10" s="20"/>
      <c r="CS10" s="20"/>
      <c r="CT10" s="20"/>
      <c r="CU10" s="20"/>
      <c r="CV10" s="20"/>
      <c r="CW10" s="20"/>
      <c r="CX10" s="20"/>
      <c r="CY10" s="20"/>
      <c r="CZ10" s="20"/>
      <c r="DA10" s="20"/>
      <c r="DB10" s="20"/>
      <c r="DC10" s="20"/>
      <c r="DD10" s="20"/>
      <c r="DE10" s="20"/>
      <c r="DF10" s="20"/>
      <c r="DG10" s="20"/>
      <c r="DH10" s="20"/>
      <c r="DI10" s="20"/>
      <c r="DJ10" s="20"/>
      <c r="DK10" s="20"/>
      <c r="DL10" s="20"/>
      <c r="DM10" s="20"/>
      <c r="DN10" s="20"/>
      <c r="DO10" s="20"/>
      <c r="DP10" s="20"/>
      <c r="DQ10" s="20"/>
      <c r="DR10" s="20"/>
      <c r="DS10" s="20"/>
      <c r="DT10" s="20"/>
      <c r="DU10" s="20"/>
      <c r="DV10" s="20"/>
      <c r="DW10" s="20"/>
      <c r="DX10" s="20"/>
      <c r="DY10" s="20"/>
      <c r="DZ10" s="20"/>
      <c r="EA10" s="20"/>
      <c r="EB10" s="20"/>
      <c r="EC10" s="20"/>
      <c r="ED10" s="20"/>
      <c r="EE10" s="20"/>
      <c r="EF10" s="20"/>
      <c r="EG10" s="20"/>
      <c r="EH10" s="20"/>
      <c r="EI10" s="20"/>
      <c r="EJ10" s="20"/>
      <c r="EK10" s="20"/>
      <c r="EL10" s="20"/>
      <c r="EM10" s="20"/>
      <c r="EN10" s="20"/>
      <c r="EO10" s="20"/>
      <c r="EP10" s="20"/>
      <c r="EQ10" s="20"/>
      <c r="ER10" s="20"/>
      <c r="ES10" s="20"/>
      <c r="ET10" s="20"/>
      <c r="EU10" s="20"/>
      <c r="EV10" s="20"/>
      <c r="EW10" s="20"/>
      <c r="EX10" s="20"/>
      <c r="EY10" s="20"/>
      <c r="EZ10" s="20"/>
      <c r="FA10" s="20"/>
      <c r="FB10" s="20"/>
      <c r="FC10" s="20"/>
      <c r="FD10" s="20"/>
      <c r="FE10" s="20"/>
      <c r="FF10" s="20"/>
      <c r="FG10" s="20"/>
      <c r="FH10" s="20"/>
      <c r="FI10" s="20"/>
      <c r="FJ10" s="20"/>
      <c r="FK10" s="20"/>
      <c r="FL10" s="20"/>
      <c r="FM10" s="20"/>
      <c r="FN10" s="20"/>
      <c r="FO10" s="20"/>
      <c r="FP10" s="20"/>
      <c r="FQ10" s="20"/>
      <c r="FR10" s="20"/>
      <c r="FS10" s="20"/>
      <c r="FT10" s="20"/>
      <c r="FU10" s="20"/>
      <c r="FV10" s="20"/>
      <c r="FW10" s="20"/>
      <c r="FX10" s="20"/>
      <c r="FY10" s="20"/>
      <c r="FZ10" s="20"/>
      <c r="GA10" s="20"/>
      <c r="GB10" s="20"/>
      <c r="GC10" s="20"/>
      <c r="GD10" s="20"/>
      <c r="GE10" s="20"/>
      <c r="GF10" s="20"/>
      <c r="GG10" s="20"/>
      <c r="GH10" s="20"/>
      <c r="GI10" s="20"/>
      <c r="GJ10" s="20"/>
      <c r="GK10" s="20"/>
      <c r="GL10" s="20"/>
      <c r="GM10" s="20"/>
      <c r="GN10" s="20"/>
      <c r="GO10" s="20"/>
      <c r="GP10" s="20"/>
      <c r="GQ10" s="20"/>
      <c r="GR10" s="20"/>
      <c r="GS10" s="20"/>
      <c r="GT10" s="20"/>
      <c r="GU10" s="20"/>
      <c r="GV10" s="20"/>
      <c r="GW10" s="20"/>
      <c r="GX10" s="20"/>
      <c r="GY10" s="20"/>
      <c r="GZ10" s="20"/>
      <c r="HA10" s="20"/>
      <c r="HB10" s="20"/>
      <c r="HC10" s="20"/>
      <c r="HD10" s="20"/>
      <c r="HE10" s="20"/>
      <c r="HF10" s="20"/>
      <c r="HG10" s="20"/>
      <c r="HH10" s="20"/>
      <c r="HI10" s="20"/>
      <c r="HJ10" s="20"/>
      <c r="HK10" s="20"/>
      <c r="HL10" s="20"/>
      <c r="HM10" s="20"/>
      <c r="HN10" s="20"/>
      <c r="HO10" s="20"/>
      <c r="HP10" s="20"/>
      <c r="HQ10" s="20"/>
      <c r="HR10" s="20"/>
      <c r="HS10" s="20"/>
      <c r="HT10" s="20"/>
      <c r="HU10" s="20"/>
      <c r="HV10" s="20"/>
      <c r="HW10" s="20"/>
      <c r="HX10" s="20"/>
      <c r="HY10" s="20"/>
      <c r="HZ10" s="20"/>
      <c r="IA10" s="20"/>
      <c r="IB10" s="20"/>
      <c r="IC10" s="20"/>
      <c r="ID10" s="20"/>
      <c r="IE10" s="20"/>
      <c r="IF10" s="20"/>
      <c r="IG10" s="20"/>
      <c r="IH10" s="20"/>
      <c r="II10" s="20"/>
      <c r="IJ10" s="20"/>
      <c r="IK10" s="20"/>
      <c r="IL10" s="20"/>
      <c r="IM10" s="20"/>
      <c r="IN10" s="20"/>
      <c r="IO10" s="20"/>
      <c r="IP10" s="20"/>
      <c r="IQ10" s="20"/>
      <c r="IR10" s="20"/>
      <c r="IS10" s="20"/>
      <c r="IT10" s="20"/>
      <c r="IU10" s="20"/>
      <c r="IV10" s="20"/>
      <c r="IW10" s="20"/>
      <c r="IX10" s="20"/>
      <c r="IY10" s="20"/>
      <c r="IZ10" s="20"/>
      <c r="JA10" s="20"/>
      <c r="JB10" s="20"/>
      <c r="JC10" s="20"/>
      <c r="JD10" s="20"/>
      <c r="JE10" s="20"/>
      <c r="JF10" s="20"/>
      <c r="JG10" s="20"/>
      <c r="JH10" s="20"/>
      <c r="JI10" s="20"/>
      <c r="JJ10" s="20"/>
      <c r="JK10" s="20"/>
      <c r="JL10" s="20"/>
      <c r="JM10" s="20"/>
      <c r="JN10" s="20"/>
      <c r="JO10" s="20"/>
      <c r="JP10" s="20"/>
      <c r="JQ10" s="20"/>
      <c r="JR10" s="20"/>
      <c r="JS10" s="20"/>
      <c r="JT10" s="20"/>
      <c r="JU10" s="20"/>
      <c r="JV10" s="20"/>
    </row>
    <row r="11" spans="1:282" s="21" customFormat="1" ht="24" customHeight="1" x14ac:dyDescent="0.15">
      <c r="A11" s="15"/>
      <c r="B11" s="29"/>
      <c r="C11" s="15"/>
      <c r="D11" s="15"/>
      <c r="E11" s="15"/>
      <c r="F11" s="15"/>
      <c r="G11" s="15"/>
      <c r="H11" s="15"/>
      <c r="I11" s="15"/>
      <c r="J11" s="15"/>
      <c r="K11" s="15"/>
      <c r="L11" s="15"/>
      <c r="M11" s="20"/>
      <c r="N11" s="20"/>
      <c r="O11" s="20"/>
      <c r="P11" s="20"/>
      <c r="Q11" s="15"/>
      <c r="R11" s="22"/>
      <c r="S11" s="22"/>
      <c r="T11" s="22"/>
      <c r="U11" s="22"/>
      <c r="V11" s="22"/>
      <c r="W11" s="22"/>
      <c r="X11" s="22"/>
      <c r="Y11" s="15"/>
      <c r="Z11" s="30"/>
      <c r="AA11" s="30"/>
      <c r="AB11" s="30"/>
      <c r="AC11" s="30"/>
      <c r="AD11" s="30"/>
      <c r="AE11" s="30"/>
      <c r="AF11" s="30"/>
      <c r="AG11" s="30"/>
      <c r="AH11" s="30"/>
      <c r="AI11" s="30"/>
      <c r="AJ11" s="30"/>
      <c r="AK11" s="20"/>
      <c r="AL11" s="20"/>
      <c r="AM11" s="20"/>
      <c r="AN11" s="20"/>
      <c r="AO11" s="20"/>
      <c r="AP11" s="15"/>
      <c r="AQ11" s="15"/>
      <c r="AR11" s="20"/>
      <c r="AS11" s="20"/>
      <c r="AT11" s="20"/>
      <c r="AU11" s="20"/>
      <c r="AV11" s="20"/>
      <c r="AW11" s="20"/>
      <c r="AX11" s="20"/>
      <c r="AY11" s="20"/>
      <c r="AZ11" s="20"/>
      <c r="BA11" s="20"/>
      <c r="BB11" s="20"/>
      <c r="BC11" s="20"/>
      <c r="BD11" s="20"/>
      <c r="BE11" s="20"/>
      <c r="BF11" s="20"/>
      <c r="BG11" s="20"/>
      <c r="BH11" s="20"/>
      <c r="BI11" s="20"/>
      <c r="BJ11" s="20"/>
      <c r="BK11" s="20"/>
      <c r="BL11" s="20"/>
      <c r="BM11" s="20"/>
      <c r="BN11" s="20"/>
      <c r="BO11" s="20"/>
      <c r="BP11" s="20"/>
      <c r="BQ11" s="20"/>
      <c r="BR11" s="20"/>
      <c r="BS11" s="20"/>
      <c r="BT11" s="20"/>
      <c r="BU11" s="20"/>
      <c r="BV11" s="20"/>
      <c r="BW11" s="20"/>
      <c r="BX11" s="20"/>
      <c r="BY11" s="20"/>
      <c r="BZ11" s="20"/>
      <c r="CA11" s="20"/>
      <c r="CB11" s="20"/>
      <c r="CC11" s="20"/>
      <c r="CD11" s="20"/>
      <c r="CE11" s="20"/>
      <c r="CF11" s="20"/>
      <c r="CG11" s="20"/>
      <c r="CH11" s="20"/>
      <c r="CI11" s="20"/>
      <c r="CJ11" s="20"/>
      <c r="CK11" s="20"/>
      <c r="CL11" s="20"/>
      <c r="CM11" s="20"/>
      <c r="CN11" s="20"/>
      <c r="CO11" s="20"/>
      <c r="CP11" s="20"/>
      <c r="CQ11" s="20"/>
      <c r="CR11" s="20"/>
      <c r="CS11" s="20"/>
      <c r="CT11" s="20"/>
      <c r="CU11" s="20"/>
      <c r="CV11" s="20"/>
      <c r="CW11" s="20"/>
      <c r="CX11" s="20"/>
      <c r="CY11" s="20"/>
      <c r="CZ11" s="20"/>
      <c r="DA11" s="20"/>
      <c r="DB11" s="20"/>
      <c r="DC11" s="20"/>
      <c r="DD11" s="20"/>
      <c r="DE11" s="20"/>
      <c r="DF11" s="20"/>
      <c r="DG11" s="20"/>
      <c r="DH11" s="20"/>
      <c r="DI11" s="20"/>
      <c r="DJ11" s="20"/>
      <c r="DK11" s="20"/>
      <c r="DL11" s="20"/>
      <c r="DM11" s="20"/>
      <c r="DN11" s="20"/>
      <c r="DO11" s="20"/>
      <c r="DP11" s="20"/>
      <c r="DQ11" s="20"/>
      <c r="DR11" s="20"/>
      <c r="DS11" s="20"/>
      <c r="DT11" s="20"/>
      <c r="DU11" s="20"/>
      <c r="DV11" s="20"/>
      <c r="DW11" s="20"/>
      <c r="DX11" s="20"/>
      <c r="DY11" s="20"/>
      <c r="DZ11" s="20"/>
      <c r="EA11" s="20"/>
      <c r="EB11" s="20"/>
      <c r="EC11" s="20"/>
      <c r="ED11" s="20"/>
      <c r="EE11" s="20"/>
      <c r="EF11" s="20"/>
      <c r="EG11" s="20"/>
      <c r="EH11" s="20"/>
      <c r="EI11" s="20"/>
      <c r="EJ11" s="20"/>
      <c r="EK11" s="20"/>
      <c r="EL11" s="20"/>
      <c r="EM11" s="20"/>
      <c r="EN11" s="20"/>
      <c r="EO11" s="20"/>
      <c r="EP11" s="20"/>
      <c r="EQ11" s="20"/>
      <c r="ER11" s="20"/>
      <c r="ES11" s="20"/>
      <c r="ET11" s="20"/>
      <c r="EU11" s="20"/>
      <c r="EV11" s="20"/>
      <c r="EW11" s="20"/>
      <c r="EX11" s="20"/>
      <c r="EY11" s="20"/>
      <c r="EZ11" s="20"/>
      <c r="FA11" s="20"/>
      <c r="FB11" s="20"/>
      <c r="FC11" s="20"/>
      <c r="FD11" s="20"/>
      <c r="FE11" s="20"/>
      <c r="FF11" s="20"/>
      <c r="FG11" s="20"/>
      <c r="FH11" s="20"/>
      <c r="FI11" s="20"/>
      <c r="FJ11" s="20"/>
      <c r="FK11" s="20"/>
      <c r="FL11" s="20"/>
      <c r="FM11" s="20"/>
      <c r="FN11" s="20"/>
      <c r="FO11" s="20"/>
      <c r="FP11" s="20"/>
      <c r="FQ11" s="20"/>
      <c r="FR11" s="20"/>
      <c r="FS11" s="20"/>
      <c r="FT11" s="20"/>
      <c r="FU11" s="20"/>
      <c r="FV11" s="20"/>
      <c r="FW11" s="20"/>
      <c r="FX11" s="20"/>
      <c r="FY11" s="20"/>
      <c r="FZ11" s="20"/>
      <c r="GA11" s="20"/>
      <c r="GB11" s="20"/>
      <c r="GC11" s="20"/>
      <c r="GD11" s="20"/>
      <c r="GE11" s="20"/>
      <c r="GF11" s="20"/>
      <c r="GG11" s="20"/>
      <c r="GH11" s="20"/>
      <c r="GI11" s="20"/>
      <c r="GJ11" s="20"/>
      <c r="GK11" s="20"/>
      <c r="GL11" s="20"/>
      <c r="GM11" s="20"/>
      <c r="GN11" s="20"/>
      <c r="GO11" s="20"/>
      <c r="GP11" s="20"/>
      <c r="GQ11" s="20"/>
      <c r="GR11" s="20"/>
      <c r="GS11" s="20"/>
      <c r="GT11" s="20"/>
      <c r="GU11" s="20"/>
      <c r="GV11" s="20"/>
      <c r="GW11" s="20"/>
      <c r="GX11" s="20"/>
      <c r="GY11" s="20"/>
      <c r="GZ11" s="20"/>
      <c r="HA11" s="20"/>
      <c r="HB11" s="20"/>
      <c r="HC11" s="20"/>
      <c r="HD11" s="20"/>
      <c r="HE11" s="20"/>
      <c r="HF11" s="20"/>
      <c r="HG11" s="20"/>
      <c r="HH11" s="20"/>
      <c r="HI11" s="20"/>
      <c r="HJ11" s="20"/>
      <c r="HK11" s="20"/>
      <c r="HL11" s="20"/>
      <c r="HM11" s="20"/>
      <c r="HN11" s="20"/>
      <c r="HO11" s="20"/>
      <c r="HP11" s="20"/>
      <c r="HQ11" s="20"/>
      <c r="HR11" s="20"/>
      <c r="HS11" s="20"/>
      <c r="HT11" s="20"/>
      <c r="HU11" s="20"/>
      <c r="HV11" s="20"/>
      <c r="HW11" s="20"/>
      <c r="HX11" s="20"/>
      <c r="HY11" s="20"/>
      <c r="HZ11" s="20"/>
      <c r="IA11" s="20"/>
      <c r="IB11" s="20"/>
      <c r="IC11" s="20"/>
      <c r="ID11" s="20"/>
      <c r="IE11" s="20"/>
      <c r="IF11" s="20"/>
      <c r="IG11" s="20"/>
      <c r="IH11" s="20"/>
      <c r="II11" s="20"/>
      <c r="IJ11" s="20"/>
      <c r="IK11" s="20"/>
      <c r="IL11" s="20"/>
      <c r="IM11" s="20"/>
      <c r="IN11" s="20"/>
      <c r="IO11" s="20"/>
      <c r="IP11" s="20"/>
      <c r="IQ11" s="20"/>
      <c r="IR11" s="20"/>
      <c r="IS11" s="20"/>
      <c r="IT11" s="20"/>
      <c r="IU11" s="20"/>
      <c r="IV11" s="20"/>
      <c r="IW11" s="20"/>
      <c r="IX11" s="20"/>
      <c r="IY11" s="20"/>
      <c r="IZ11" s="20"/>
      <c r="JA11" s="20"/>
      <c r="JB11" s="20"/>
      <c r="JC11" s="20"/>
      <c r="JD11" s="20"/>
      <c r="JE11" s="20"/>
      <c r="JF11" s="20"/>
      <c r="JG11" s="20"/>
      <c r="JH11" s="20"/>
      <c r="JI11" s="20"/>
      <c r="JJ11" s="20"/>
      <c r="JK11" s="20"/>
      <c r="JL11" s="20"/>
      <c r="JM11" s="20"/>
      <c r="JN11" s="20"/>
      <c r="JO11" s="20"/>
      <c r="JP11" s="20"/>
      <c r="JQ11" s="20"/>
      <c r="JR11" s="20"/>
      <c r="JS11" s="20"/>
      <c r="JT11" s="20"/>
      <c r="JU11" s="20"/>
      <c r="JV11" s="20"/>
    </row>
    <row r="12" spans="1:282" s="21" customFormat="1" ht="24" customHeight="1" thickBot="1" x14ac:dyDescent="0.2">
      <c r="A12" s="15"/>
      <c r="B12" s="29" t="s">
        <v>292</v>
      </c>
      <c r="C12" s="15"/>
      <c r="D12" s="15"/>
      <c r="E12" s="15"/>
      <c r="F12" s="15"/>
      <c r="G12" s="15"/>
      <c r="H12" s="15"/>
      <c r="I12" s="15"/>
      <c r="J12" s="15"/>
      <c r="K12" s="15"/>
      <c r="L12" s="15"/>
      <c r="M12" s="20"/>
      <c r="N12" s="20"/>
      <c r="O12" s="20"/>
      <c r="P12" s="20"/>
      <c r="Q12" s="15"/>
      <c r="R12" s="15"/>
      <c r="S12" s="15"/>
      <c r="T12" s="15"/>
      <c r="U12" s="15"/>
      <c r="V12" s="15"/>
      <c r="W12" s="15"/>
      <c r="X12" s="15"/>
      <c r="Y12" s="15"/>
      <c r="Z12" s="30"/>
      <c r="AA12" s="30"/>
      <c r="AB12" s="30"/>
      <c r="AC12" s="30"/>
      <c r="AD12" s="30"/>
      <c r="AE12" s="30"/>
      <c r="AF12" s="30"/>
      <c r="AG12" s="30"/>
      <c r="AH12" s="30"/>
      <c r="AI12" s="30"/>
      <c r="AJ12" s="30"/>
      <c r="AK12" s="20"/>
      <c r="AL12" s="20"/>
      <c r="AM12" s="20"/>
      <c r="AN12" s="20"/>
      <c r="AO12" s="20"/>
      <c r="AP12" s="15"/>
      <c r="AQ12" s="15"/>
      <c r="AR12" s="20"/>
      <c r="AS12" s="20"/>
      <c r="AT12" s="20"/>
      <c r="AU12" s="20"/>
      <c r="AV12" s="20"/>
      <c r="AW12" s="20"/>
      <c r="AX12" s="20"/>
      <c r="AY12" s="20"/>
      <c r="AZ12" s="20"/>
      <c r="BA12" s="20"/>
      <c r="BB12" s="20"/>
      <c r="BC12" s="20"/>
      <c r="BD12" s="20"/>
      <c r="BE12" s="20"/>
      <c r="BF12" s="20"/>
      <c r="BG12" s="20"/>
      <c r="BH12" s="20"/>
      <c r="BI12" s="20"/>
      <c r="BJ12" s="20"/>
      <c r="BK12" s="20"/>
      <c r="BL12" s="20"/>
      <c r="BM12" s="20"/>
      <c r="BN12" s="20"/>
      <c r="BO12" s="20"/>
      <c r="BP12" s="20"/>
      <c r="BQ12" s="20"/>
      <c r="BR12" s="20"/>
      <c r="BS12" s="20"/>
      <c r="BT12" s="20"/>
      <c r="BU12" s="20"/>
      <c r="BV12" s="20"/>
      <c r="BW12" s="20"/>
      <c r="BX12" s="20"/>
      <c r="BY12" s="20"/>
      <c r="BZ12" s="20"/>
      <c r="CA12" s="20"/>
      <c r="CB12" s="20"/>
      <c r="CC12" s="20"/>
      <c r="CD12" s="20"/>
      <c r="CE12" s="20"/>
      <c r="CF12" s="20"/>
      <c r="CG12" s="20"/>
      <c r="CH12" s="20"/>
      <c r="CI12" s="20"/>
      <c r="CJ12" s="20"/>
      <c r="CK12" s="20"/>
      <c r="CL12" s="20"/>
      <c r="CM12" s="20"/>
      <c r="CN12" s="20"/>
      <c r="CO12" s="20"/>
      <c r="CP12" s="20"/>
      <c r="CQ12" s="20"/>
      <c r="CR12" s="20"/>
      <c r="CS12" s="20"/>
      <c r="CT12" s="20"/>
      <c r="CU12" s="20"/>
      <c r="CV12" s="20"/>
      <c r="CW12" s="20"/>
      <c r="CX12" s="20"/>
      <c r="CY12" s="20"/>
      <c r="CZ12" s="20"/>
      <c r="DA12" s="20"/>
      <c r="DB12" s="20"/>
      <c r="DC12" s="20"/>
      <c r="DD12" s="20"/>
      <c r="DE12" s="20"/>
      <c r="DF12" s="20"/>
      <c r="DG12" s="20"/>
      <c r="DH12" s="20"/>
      <c r="DI12" s="20"/>
      <c r="DJ12" s="20"/>
      <c r="DK12" s="20"/>
      <c r="DL12" s="20"/>
      <c r="DM12" s="20"/>
      <c r="DN12" s="20"/>
      <c r="DO12" s="20"/>
      <c r="DP12" s="20"/>
      <c r="DQ12" s="20"/>
      <c r="DR12" s="20"/>
      <c r="DS12" s="20"/>
      <c r="DT12" s="20"/>
      <c r="DU12" s="20"/>
      <c r="DV12" s="20"/>
      <c r="DW12" s="20"/>
      <c r="DX12" s="20"/>
      <c r="DY12" s="20"/>
      <c r="DZ12" s="20"/>
      <c r="EA12" s="20"/>
      <c r="EB12" s="20"/>
      <c r="EC12" s="20"/>
      <c r="ED12" s="20"/>
      <c r="EE12" s="20"/>
      <c r="EF12" s="20"/>
      <c r="EG12" s="20"/>
      <c r="EH12" s="20"/>
      <c r="EI12" s="20"/>
      <c r="EJ12" s="20"/>
      <c r="EK12" s="20"/>
      <c r="EL12" s="20"/>
      <c r="EM12" s="20"/>
      <c r="EN12" s="20"/>
      <c r="EO12" s="20"/>
      <c r="EP12" s="20"/>
      <c r="EQ12" s="20"/>
      <c r="ER12" s="20"/>
      <c r="ES12" s="20"/>
      <c r="ET12" s="20"/>
      <c r="EU12" s="20"/>
      <c r="EV12" s="20"/>
      <c r="EW12" s="20"/>
      <c r="EX12" s="20"/>
      <c r="EY12" s="20"/>
      <c r="EZ12" s="20"/>
      <c r="FA12" s="20"/>
      <c r="FB12" s="20"/>
      <c r="FC12" s="20"/>
      <c r="FD12" s="20"/>
      <c r="FE12" s="20"/>
      <c r="FF12" s="20"/>
      <c r="FG12" s="20"/>
      <c r="FH12" s="20"/>
      <c r="FI12" s="20"/>
      <c r="FJ12" s="20"/>
      <c r="FK12" s="20"/>
      <c r="FL12" s="20"/>
      <c r="FM12" s="20"/>
      <c r="FN12" s="20"/>
      <c r="FO12" s="20"/>
      <c r="FP12" s="20"/>
      <c r="FQ12" s="20"/>
      <c r="FR12" s="20"/>
      <c r="FS12" s="20"/>
      <c r="FT12" s="20"/>
      <c r="FU12" s="20"/>
      <c r="FV12" s="20"/>
      <c r="FW12" s="20"/>
      <c r="FX12" s="20"/>
      <c r="FY12" s="20"/>
      <c r="FZ12" s="20"/>
      <c r="GA12" s="20"/>
      <c r="GB12" s="20"/>
      <c r="GC12" s="20"/>
      <c r="GD12" s="20"/>
      <c r="GE12" s="20"/>
      <c r="GF12" s="20"/>
      <c r="GG12" s="20"/>
      <c r="GH12" s="20"/>
      <c r="GI12" s="20"/>
      <c r="GJ12" s="20"/>
      <c r="GK12" s="20"/>
      <c r="GL12" s="20"/>
      <c r="GM12" s="20"/>
      <c r="GN12" s="20"/>
      <c r="GO12" s="20"/>
      <c r="GP12" s="20"/>
      <c r="GQ12" s="20"/>
      <c r="GR12" s="20"/>
      <c r="GS12" s="20"/>
      <c r="GT12" s="20"/>
      <c r="GU12" s="20"/>
      <c r="GV12" s="20"/>
      <c r="GW12" s="20"/>
      <c r="GX12" s="20"/>
      <c r="GY12" s="20"/>
      <c r="GZ12" s="20"/>
      <c r="HA12" s="20"/>
      <c r="HB12" s="20"/>
      <c r="HC12" s="20"/>
      <c r="HD12" s="20"/>
      <c r="HE12" s="20"/>
      <c r="HF12" s="20"/>
      <c r="HG12" s="20"/>
      <c r="HH12" s="20"/>
      <c r="HI12" s="20"/>
      <c r="HJ12" s="20"/>
      <c r="HK12" s="20"/>
      <c r="HL12" s="20"/>
      <c r="HM12" s="20"/>
      <c r="HN12" s="20"/>
      <c r="HO12" s="20"/>
      <c r="HP12" s="20"/>
      <c r="HQ12" s="20"/>
      <c r="HR12" s="20"/>
      <c r="HS12" s="20"/>
      <c r="HT12" s="20"/>
      <c r="HU12" s="20"/>
      <c r="HV12" s="20"/>
      <c r="HW12" s="20"/>
      <c r="HX12" s="20"/>
      <c r="HY12" s="20"/>
      <c r="HZ12" s="20"/>
      <c r="IA12" s="20"/>
      <c r="IB12" s="20"/>
      <c r="IC12" s="20"/>
      <c r="ID12" s="20"/>
      <c r="IE12" s="20"/>
      <c r="IF12" s="20"/>
      <c r="IG12" s="20"/>
      <c r="IH12" s="20"/>
      <c r="II12" s="20"/>
      <c r="IJ12" s="20"/>
      <c r="IK12" s="20"/>
      <c r="IL12" s="20"/>
      <c r="IM12" s="20"/>
      <c r="IN12" s="20"/>
      <c r="IO12" s="20"/>
      <c r="IP12" s="20"/>
      <c r="IQ12" s="20"/>
      <c r="IR12" s="20"/>
      <c r="IS12" s="20"/>
      <c r="IT12" s="20"/>
      <c r="IU12" s="20"/>
      <c r="IV12" s="20"/>
      <c r="IW12" s="20"/>
      <c r="IX12" s="20"/>
      <c r="IY12" s="20"/>
      <c r="IZ12" s="20"/>
      <c r="JA12" s="20"/>
      <c r="JB12" s="20"/>
      <c r="JC12" s="20"/>
      <c r="JD12" s="20"/>
      <c r="JE12" s="20"/>
      <c r="JF12" s="20"/>
      <c r="JG12" s="20"/>
      <c r="JH12" s="20"/>
      <c r="JI12" s="20"/>
      <c r="JJ12" s="20"/>
      <c r="JK12" s="20"/>
      <c r="JL12" s="20"/>
      <c r="JM12" s="20"/>
      <c r="JN12" s="20"/>
      <c r="JO12" s="20"/>
      <c r="JP12" s="20"/>
      <c r="JQ12" s="20"/>
      <c r="JR12" s="20"/>
      <c r="JS12" s="20"/>
      <c r="JT12" s="20"/>
      <c r="JU12" s="20"/>
      <c r="JV12" s="20"/>
    </row>
    <row r="13" spans="1:282" s="117" customFormat="1" ht="22.5" customHeight="1" x14ac:dyDescent="0.15">
      <c r="B13" s="367" t="s">
        <v>303</v>
      </c>
      <c r="C13" s="324" t="s">
        <v>269</v>
      </c>
      <c r="D13" s="324" t="s">
        <v>556</v>
      </c>
      <c r="E13" s="324" t="s">
        <v>571</v>
      </c>
      <c r="F13" s="324" t="s">
        <v>579</v>
      </c>
      <c r="G13" s="328" t="s">
        <v>270</v>
      </c>
      <c r="H13" s="327" t="s">
        <v>14</v>
      </c>
      <c r="I13" s="327"/>
      <c r="J13" s="324" t="s">
        <v>15</v>
      </c>
      <c r="K13" s="324" t="s">
        <v>560</v>
      </c>
      <c r="L13" s="341" t="s">
        <v>575</v>
      </c>
      <c r="M13" s="341"/>
      <c r="N13" s="341"/>
      <c r="O13" s="341"/>
      <c r="P13" s="341"/>
      <c r="Q13" s="324" t="s">
        <v>273</v>
      </c>
      <c r="R13" s="324" t="s">
        <v>956</v>
      </c>
      <c r="S13" s="324" t="s">
        <v>957</v>
      </c>
      <c r="T13" s="328" t="s">
        <v>555</v>
      </c>
      <c r="U13" s="328" t="s">
        <v>302</v>
      </c>
      <c r="V13" s="332" t="s">
        <v>1184</v>
      </c>
      <c r="W13" s="324" t="s">
        <v>271</v>
      </c>
      <c r="X13" s="324" t="s">
        <v>272</v>
      </c>
      <c r="Y13" s="327" t="s">
        <v>981</v>
      </c>
      <c r="Z13" s="327"/>
      <c r="AA13" s="327"/>
      <c r="AB13" s="327"/>
      <c r="AC13" s="327"/>
      <c r="AD13" s="327"/>
      <c r="AE13" s="341" t="s">
        <v>982</v>
      </c>
      <c r="AF13" s="348" t="s">
        <v>22</v>
      </c>
      <c r="AG13" s="328" t="s">
        <v>985</v>
      </c>
      <c r="AH13" s="346" t="s">
        <v>562</v>
      </c>
      <c r="AI13" s="346"/>
      <c r="AJ13" s="346"/>
      <c r="AK13" s="346"/>
      <c r="AL13" s="346" t="s">
        <v>568</v>
      </c>
      <c r="AM13" s="346"/>
      <c r="AN13" s="346"/>
      <c r="AO13" s="346"/>
      <c r="AP13" s="346"/>
      <c r="AQ13" s="324" t="s">
        <v>1091</v>
      </c>
      <c r="AR13" s="343" t="s">
        <v>274</v>
      </c>
      <c r="AS13" s="327" t="s">
        <v>977</v>
      </c>
      <c r="AT13" s="327"/>
      <c r="AU13" s="327"/>
      <c r="AV13" s="327"/>
      <c r="AW13" s="327"/>
      <c r="AX13" s="327"/>
      <c r="AY13" s="338" t="s">
        <v>293</v>
      </c>
      <c r="AZ13" s="338" t="s">
        <v>848</v>
      </c>
      <c r="BA13" s="338" t="s">
        <v>591</v>
      </c>
      <c r="BB13" s="324" t="s">
        <v>1092</v>
      </c>
      <c r="BC13" s="335" t="s">
        <v>849</v>
      </c>
    </row>
    <row r="14" spans="1:282" s="117" customFormat="1" ht="22.5" customHeight="1" x14ac:dyDescent="0.15">
      <c r="B14" s="368"/>
      <c r="C14" s="325"/>
      <c r="D14" s="325"/>
      <c r="E14" s="325"/>
      <c r="F14" s="325"/>
      <c r="G14" s="329"/>
      <c r="H14" s="331" t="s">
        <v>572</v>
      </c>
      <c r="I14" s="331" t="s">
        <v>561</v>
      </c>
      <c r="J14" s="325"/>
      <c r="K14" s="325"/>
      <c r="L14" s="342" t="s">
        <v>576</v>
      </c>
      <c r="M14" s="342"/>
      <c r="N14" s="342" t="s">
        <v>577</v>
      </c>
      <c r="O14" s="342"/>
      <c r="P14" s="342" t="s">
        <v>578</v>
      </c>
      <c r="Q14" s="325"/>
      <c r="R14" s="325"/>
      <c r="S14" s="325"/>
      <c r="T14" s="329"/>
      <c r="U14" s="329"/>
      <c r="V14" s="333"/>
      <c r="W14" s="325"/>
      <c r="X14" s="325"/>
      <c r="Y14" s="331" t="s">
        <v>1089</v>
      </c>
      <c r="Z14" s="331" t="s">
        <v>1090</v>
      </c>
      <c r="AA14" s="331" t="s">
        <v>983</v>
      </c>
      <c r="AB14" s="331" t="s">
        <v>971</v>
      </c>
      <c r="AC14" s="372" t="s">
        <v>984</v>
      </c>
      <c r="AD14" s="372"/>
      <c r="AE14" s="342"/>
      <c r="AF14" s="349"/>
      <c r="AG14" s="329"/>
      <c r="AH14" s="347" t="s">
        <v>563</v>
      </c>
      <c r="AI14" s="347"/>
      <c r="AJ14" s="347" t="s">
        <v>564</v>
      </c>
      <c r="AK14" s="347"/>
      <c r="AL14" s="370" t="s">
        <v>569</v>
      </c>
      <c r="AM14" s="371"/>
      <c r="AN14" s="347" t="s">
        <v>570</v>
      </c>
      <c r="AO14" s="347" t="s">
        <v>564</v>
      </c>
      <c r="AP14" s="347"/>
      <c r="AQ14" s="325"/>
      <c r="AR14" s="344"/>
      <c r="AS14" s="331" t="s">
        <v>978</v>
      </c>
      <c r="AT14" s="331" t="s">
        <v>979</v>
      </c>
      <c r="AU14" s="331" t="s">
        <v>980</v>
      </c>
      <c r="AV14" s="331"/>
      <c r="AW14" s="331"/>
      <c r="AX14" s="331"/>
      <c r="AY14" s="339"/>
      <c r="AZ14" s="339"/>
      <c r="BA14" s="339"/>
      <c r="BB14" s="325"/>
      <c r="BC14" s="336"/>
    </row>
    <row r="15" spans="1:282" s="117" customFormat="1" ht="21.75" customHeight="1" x14ac:dyDescent="0.15">
      <c r="B15" s="369"/>
      <c r="C15" s="326"/>
      <c r="D15" s="326"/>
      <c r="E15" s="326"/>
      <c r="F15" s="326"/>
      <c r="G15" s="330"/>
      <c r="H15" s="331"/>
      <c r="I15" s="331"/>
      <c r="J15" s="326"/>
      <c r="K15" s="326"/>
      <c r="L15" s="118" t="s">
        <v>573</v>
      </c>
      <c r="M15" s="118" t="s">
        <v>574</v>
      </c>
      <c r="N15" s="118" t="s">
        <v>573</v>
      </c>
      <c r="O15" s="118" t="s">
        <v>574</v>
      </c>
      <c r="P15" s="342"/>
      <c r="Q15" s="326"/>
      <c r="R15" s="326"/>
      <c r="S15" s="326"/>
      <c r="T15" s="330"/>
      <c r="U15" s="330"/>
      <c r="V15" s="334"/>
      <c r="W15" s="326"/>
      <c r="X15" s="326"/>
      <c r="Y15" s="331"/>
      <c r="Z15" s="331"/>
      <c r="AA15" s="331"/>
      <c r="AB15" s="331"/>
      <c r="AC15" s="118" t="s">
        <v>7</v>
      </c>
      <c r="AD15" s="118" t="s">
        <v>574</v>
      </c>
      <c r="AE15" s="342"/>
      <c r="AF15" s="350"/>
      <c r="AG15" s="330"/>
      <c r="AH15" s="119" t="s">
        <v>565</v>
      </c>
      <c r="AI15" s="119" t="s">
        <v>566</v>
      </c>
      <c r="AJ15" s="119" t="s">
        <v>567</v>
      </c>
      <c r="AK15" s="120" t="s">
        <v>582</v>
      </c>
      <c r="AL15" s="119" t="s">
        <v>1137</v>
      </c>
      <c r="AM15" s="119" t="s">
        <v>1139</v>
      </c>
      <c r="AN15" s="347"/>
      <c r="AO15" s="119" t="s">
        <v>567</v>
      </c>
      <c r="AP15" s="120" t="s">
        <v>582</v>
      </c>
      <c r="AQ15" s="326"/>
      <c r="AR15" s="345"/>
      <c r="AS15" s="331"/>
      <c r="AT15" s="331"/>
      <c r="AU15" s="118" t="s">
        <v>7</v>
      </c>
      <c r="AV15" s="118" t="s">
        <v>574</v>
      </c>
      <c r="AW15" s="118" t="s">
        <v>7</v>
      </c>
      <c r="AX15" s="118" t="s">
        <v>574</v>
      </c>
      <c r="AY15" s="340"/>
      <c r="AZ15" s="340"/>
      <c r="BA15" s="340"/>
      <c r="BB15" s="326"/>
      <c r="BC15" s="337"/>
    </row>
    <row r="16" spans="1:282" s="32" customFormat="1" ht="63" customHeight="1" x14ac:dyDescent="0.15">
      <c r="A16" s="31" t="s">
        <v>294</v>
      </c>
      <c r="B16" s="42">
        <f ca="1">INDIRECT(A16&amp;"!W3")</f>
        <v>0</v>
      </c>
      <c r="C16" s="54" t="str">
        <f ca="1">INDIRECT(A16&amp;"!H3")</f>
        <v>自動表示</v>
      </c>
      <c r="D16" s="54" t="str">
        <f t="shared" ref="D16:D35" ca="1" si="0">INDIRECT(A16&amp;"!H8")</f>
        <v>自動表示</v>
      </c>
      <c r="E16" s="54">
        <f t="shared" ref="E16:E35" ca="1" si="1">INDIRECT(A16&amp;"!H6")</f>
        <v>0</v>
      </c>
      <c r="F16" s="40">
        <f t="shared" ref="F16:F35" ca="1" si="2">INDIRECT(A16&amp;"!AF7")</f>
        <v>0</v>
      </c>
      <c r="G16" s="52" t="str">
        <f t="shared" ref="G16:G35" ca="1" si="3">INDIRECT(A16&amp;"!AQ7")</f>
        <v/>
      </c>
      <c r="H16" s="54">
        <f t="shared" ref="H16:H35" ca="1" si="4">INDIRECT(A16&amp;"!L9")</f>
        <v>0</v>
      </c>
      <c r="I16" s="54" t="str">
        <f t="shared" ref="I16:I35" ca="1" si="5">INDIRECT(A16&amp;"!Z9")</f>
        <v>自動表示</v>
      </c>
      <c r="J16" s="54">
        <f t="shared" ref="J16:J35" ca="1" si="6">INDIRECT(A16&amp;"!H10")</f>
        <v>0</v>
      </c>
      <c r="K16" s="54">
        <f t="shared" ref="K16:K35" ca="1" si="7">INDIRECT(A16&amp;"!Z10")</f>
        <v>0</v>
      </c>
      <c r="L16" s="40" t="str">
        <f t="shared" ref="L16:L35" ca="1" si="8">INDIRECT(A16&amp;"!H23")</f>
        <v>2023</v>
      </c>
      <c r="M16" s="40">
        <f t="shared" ref="M16:M35" ca="1" si="9">INDIRECT(A16&amp;"!M23")</f>
        <v>0</v>
      </c>
      <c r="N16" s="40" t="str">
        <f t="shared" ref="N16:N35" ca="1" si="10">"20"&amp;INDIRECT(A16&amp;"!S23")</f>
        <v>20</v>
      </c>
      <c r="O16" s="40">
        <f t="shared" ref="O16:O35" ca="1" si="11">INDIRECT(A16&amp;"!V23")</f>
        <v>0</v>
      </c>
      <c r="P16" s="40" t="str">
        <f t="shared" ref="P16:P35" ca="1" si="12">INDIRECT(A16&amp;"!Z23")</f>
        <v/>
      </c>
      <c r="Q16" s="40">
        <f t="shared" ref="Q16:Q35" ca="1" si="13">INDIRECT(A16&amp;"!P18")</f>
        <v>0</v>
      </c>
      <c r="R16" s="54">
        <f ca="1">INDIRECT(A16&amp;"!P17")</f>
        <v>0</v>
      </c>
      <c r="S16" s="54">
        <f ca="1">INDIRECT(A16&amp;"!AF18")</f>
        <v>0</v>
      </c>
      <c r="T16" s="40">
        <f ca="1">INDIRECT(A16&amp;"!AG6")</f>
        <v>0</v>
      </c>
      <c r="U16" s="40">
        <f ca="1">INDIRECT(A16&amp;"!AJ8")</f>
        <v>0</v>
      </c>
      <c r="V16" s="40" t="str">
        <f ca="1">INDIRECT(A16&amp;"!AB8")</f>
        <v>自動表示</v>
      </c>
      <c r="W16" s="40">
        <f ca="1">INDIRECT(A16&amp;"!M11")</f>
        <v>0</v>
      </c>
      <c r="X16" s="40">
        <f ca="1">INDIRECT(A16&amp;"!AD11")</f>
        <v>0</v>
      </c>
      <c r="Y16" s="54">
        <f ca="1">INDIRECT(A16&amp;"!N13")</f>
        <v>0</v>
      </c>
      <c r="Z16" s="54">
        <f ca="1">INDIRECT(A16&amp;"!N14")</f>
        <v>0</v>
      </c>
      <c r="AA16" s="40">
        <f ca="1">INDIRECT(A16&amp;"!O15")</f>
        <v>0</v>
      </c>
      <c r="AB16" s="40">
        <f ca="1">INDIRECT(A16&amp;"!AF15")</f>
        <v>0</v>
      </c>
      <c r="AC16" s="40">
        <f ca="1">INDIRECT(A16&amp;"!H16")</f>
        <v>0</v>
      </c>
      <c r="AD16" s="40">
        <f ca="1">INDIRECT(A16&amp;"!M16")</f>
        <v>0</v>
      </c>
      <c r="AE16" s="40">
        <f ca="1">INDIRECT(A16&amp;"!AK16")</f>
        <v>0</v>
      </c>
      <c r="AF16" s="55">
        <f ca="1">INDIRECT(A16&amp;"!H20")</f>
        <v>0</v>
      </c>
      <c r="AG16" s="40">
        <f ca="1">INDIRECT(A16&amp;"!AC20")</f>
        <v>0</v>
      </c>
      <c r="AH16" s="40">
        <f ca="1">INDIRECT(A16&amp;"!S21")</f>
        <v>0</v>
      </c>
      <c r="AI16" s="40">
        <f ca="1">INDIRECT(A16&amp;"!X21")</f>
        <v>0</v>
      </c>
      <c r="AJ16" s="40">
        <f ca="1">INDIRECT(A16&amp;"!AD21")</f>
        <v>0</v>
      </c>
      <c r="AK16" s="40">
        <f ca="1">INDIRECT(A16&amp;"!AM21")</f>
        <v>0</v>
      </c>
      <c r="AL16" s="40">
        <f ca="1">INDIRECT(A16&amp;"!M22")</f>
        <v>0</v>
      </c>
      <c r="AM16" s="40">
        <f ca="1">INDIRECT(A16&amp;"!S22")</f>
        <v>0</v>
      </c>
      <c r="AN16" s="77">
        <f ca="1">INDIRECT(A16&amp;"!X22")</f>
        <v>0</v>
      </c>
      <c r="AO16" s="40">
        <f ca="1">INDIRECT(A16&amp;"!AD22")</f>
        <v>0</v>
      </c>
      <c r="AP16" s="40">
        <f ca="1">INDIRECT(A16&amp;"!AM22")</f>
        <v>0</v>
      </c>
      <c r="AQ16" s="40">
        <f ca="1">INDIRECT(A16&amp;"!H32")</f>
        <v>0</v>
      </c>
      <c r="AR16" s="40">
        <f ca="1">INDIRECT(A16&amp;"!AL32")</f>
        <v>0</v>
      </c>
      <c r="AS16" s="40">
        <f ca="1">INDIRECT(A16&amp;"!N33")</f>
        <v>0</v>
      </c>
      <c r="AT16" s="40">
        <f ca="1">INDIRECT(A16&amp;"!N34")</f>
        <v>0</v>
      </c>
      <c r="AU16" s="40">
        <f ca="1">INDIRECT(A16&amp;"!N35")</f>
        <v>0</v>
      </c>
      <c r="AV16" s="40">
        <f ca="1">INDIRECT(A16&amp;"!S35")</f>
        <v>0</v>
      </c>
      <c r="AW16" s="40">
        <f ca="1">INDIRECT(A16&amp;"!W35")</f>
        <v>0</v>
      </c>
      <c r="AX16" s="40">
        <f ca="1">INDIRECT(A16&amp;"!AB35")</f>
        <v>0</v>
      </c>
      <c r="AY16" s="54">
        <f ca="1">INDIRECT(A16&amp;"!H36")</f>
        <v>0</v>
      </c>
      <c r="AZ16" s="40">
        <f ca="1">INDIRECT(A16&amp;"!H37")</f>
        <v>0</v>
      </c>
      <c r="BA16" s="40">
        <f ca="1">INDIRECT(A16&amp;"!H38")</f>
        <v>0</v>
      </c>
      <c r="BB16" s="40">
        <f ca="1">INDIRECT(A16&amp;"!AD38")</f>
        <v>0</v>
      </c>
      <c r="BC16" s="53">
        <f ca="1">INDIRECT(A16&amp;"!H39")</f>
        <v>0</v>
      </c>
    </row>
    <row r="17" spans="1:55" s="32" customFormat="1" ht="63" customHeight="1" x14ac:dyDescent="0.15">
      <c r="A17" s="31" t="s">
        <v>295</v>
      </c>
      <c r="B17" s="42" t="e">
        <f t="shared" ref="B17:B35" ca="1" si="14">INDIRECT(A17&amp;"!W3")</f>
        <v>#REF!</v>
      </c>
      <c r="C17" s="54" t="e">
        <f t="shared" ref="C17:C35" ca="1" si="15">INDIRECT(A17&amp;"!H3")</f>
        <v>#REF!</v>
      </c>
      <c r="D17" s="54" t="e">
        <f t="shared" ca="1" si="0"/>
        <v>#REF!</v>
      </c>
      <c r="E17" s="54" t="e">
        <f t="shared" ca="1" si="1"/>
        <v>#REF!</v>
      </c>
      <c r="F17" s="40" t="e">
        <f t="shared" ca="1" si="2"/>
        <v>#REF!</v>
      </c>
      <c r="G17" s="52" t="e">
        <f t="shared" ca="1" si="3"/>
        <v>#REF!</v>
      </c>
      <c r="H17" s="54" t="e">
        <f t="shared" ca="1" si="4"/>
        <v>#REF!</v>
      </c>
      <c r="I17" s="54" t="e">
        <f t="shared" ca="1" si="5"/>
        <v>#REF!</v>
      </c>
      <c r="J17" s="54" t="e">
        <f t="shared" ca="1" si="6"/>
        <v>#REF!</v>
      </c>
      <c r="K17" s="54" t="e">
        <f t="shared" ca="1" si="7"/>
        <v>#REF!</v>
      </c>
      <c r="L17" s="40" t="e">
        <f t="shared" ca="1" si="8"/>
        <v>#REF!</v>
      </c>
      <c r="M17" s="40" t="e">
        <f t="shared" ca="1" si="9"/>
        <v>#REF!</v>
      </c>
      <c r="N17" s="40" t="e">
        <f t="shared" ca="1" si="10"/>
        <v>#REF!</v>
      </c>
      <c r="O17" s="40" t="e">
        <f t="shared" ca="1" si="11"/>
        <v>#REF!</v>
      </c>
      <c r="P17" s="40" t="e">
        <f t="shared" ca="1" si="12"/>
        <v>#REF!</v>
      </c>
      <c r="Q17" s="40" t="e">
        <f t="shared" ca="1" si="13"/>
        <v>#REF!</v>
      </c>
      <c r="R17" s="54" t="e">
        <f t="shared" ref="R17:R35" ca="1" si="16">INDIRECT(A17&amp;"!P17")</f>
        <v>#REF!</v>
      </c>
      <c r="S17" s="54" t="e">
        <f t="shared" ref="S17:S35" ca="1" si="17">INDIRECT(A17&amp;"!AF18")</f>
        <v>#REF!</v>
      </c>
      <c r="T17" s="40" t="e">
        <f t="shared" ref="T17:T35" ca="1" si="18">INDIRECT(A17&amp;"!AG6")</f>
        <v>#REF!</v>
      </c>
      <c r="U17" s="40" t="e">
        <f t="shared" ref="U17:U35" ca="1" si="19">INDIRECT(A17&amp;"!AB8")</f>
        <v>#REF!</v>
      </c>
      <c r="V17" s="40" t="e">
        <f t="shared" ref="V17:V35" ca="1" si="20">INDIRECT(A17&amp;"!AB8")</f>
        <v>#REF!</v>
      </c>
      <c r="W17" s="40" t="e">
        <f t="shared" ref="W17:W35" ca="1" si="21">INDIRECT(A17&amp;"!M11")</f>
        <v>#REF!</v>
      </c>
      <c r="X17" s="40" t="e">
        <f t="shared" ref="X17:X35" ca="1" si="22">INDIRECT(A17&amp;"!AD11")</f>
        <v>#REF!</v>
      </c>
      <c r="Y17" s="54" t="e">
        <f t="shared" ref="Y17:Y35" ca="1" si="23">INDIRECT(A17&amp;"!N13")</f>
        <v>#REF!</v>
      </c>
      <c r="Z17" s="54" t="e">
        <f t="shared" ref="Z17:Z35" ca="1" si="24">INDIRECT(A17&amp;"!N14")</f>
        <v>#REF!</v>
      </c>
      <c r="AA17" s="40" t="e">
        <f t="shared" ref="AA17:AA35" ca="1" si="25">INDIRECT(A17&amp;"!O15")</f>
        <v>#REF!</v>
      </c>
      <c r="AB17" s="40" t="e">
        <f t="shared" ref="AB17:AB35" ca="1" si="26">INDIRECT(A17&amp;"!AF15")</f>
        <v>#REF!</v>
      </c>
      <c r="AC17" s="40" t="e">
        <f t="shared" ref="AC17:AC35" ca="1" si="27">INDIRECT(A17&amp;"!H16")</f>
        <v>#REF!</v>
      </c>
      <c r="AD17" s="40" t="e">
        <f t="shared" ref="AD17:AD35" ca="1" si="28">INDIRECT(A17&amp;"!M16")</f>
        <v>#REF!</v>
      </c>
      <c r="AE17" s="40" t="e">
        <f t="shared" ref="AE17:AE35" ca="1" si="29">INDIRECT(A17&amp;"!AK16")</f>
        <v>#REF!</v>
      </c>
      <c r="AF17" s="55" t="e">
        <f t="shared" ref="AF17:AF35" ca="1" si="30">INDIRECT(A17&amp;"!H20")</f>
        <v>#REF!</v>
      </c>
      <c r="AG17" s="40" t="e">
        <f t="shared" ref="AG17:AG35" ca="1" si="31">INDIRECT(A17&amp;"!AC20")</f>
        <v>#REF!</v>
      </c>
      <c r="AH17" s="40" t="e">
        <f t="shared" ref="AH17:AH35" ca="1" si="32">INDIRECT(A17&amp;"!S21")</f>
        <v>#REF!</v>
      </c>
      <c r="AI17" s="40" t="e">
        <f t="shared" ref="AI17:AI35" ca="1" si="33">INDIRECT(A17&amp;"!X21")</f>
        <v>#REF!</v>
      </c>
      <c r="AJ17" s="40" t="e">
        <f t="shared" ref="AJ17:AJ35" ca="1" si="34">INDIRECT(A17&amp;"!AD21")</f>
        <v>#REF!</v>
      </c>
      <c r="AK17" s="40" t="e">
        <f t="shared" ref="AK17:AK35" ca="1" si="35">INDIRECT(A17&amp;"!AM21")</f>
        <v>#REF!</v>
      </c>
      <c r="AL17" s="40" t="e">
        <f t="shared" ref="AL17:AL35" ca="1" si="36">INDIRECT(A17&amp;"!M22")</f>
        <v>#REF!</v>
      </c>
      <c r="AM17" s="40" t="e">
        <f t="shared" ref="AM17:AM35" ca="1" si="37">INDIRECT(A17&amp;"!S22")</f>
        <v>#REF!</v>
      </c>
      <c r="AN17" s="77" t="e">
        <f t="shared" ref="AN17:AN35" ca="1" si="38">INDIRECT(A17&amp;"!X22")</f>
        <v>#REF!</v>
      </c>
      <c r="AO17" s="40" t="e">
        <f t="shared" ref="AO17:AO35" ca="1" si="39">INDIRECT(A17&amp;"!AD22")</f>
        <v>#REF!</v>
      </c>
      <c r="AP17" s="40" t="e">
        <f t="shared" ref="AP17:AP35" ca="1" si="40">INDIRECT(A17&amp;"!AM22")</f>
        <v>#REF!</v>
      </c>
      <c r="AQ17" s="40" t="e">
        <f t="shared" ref="AQ17:AQ35" ca="1" si="41">INDIRECT(A17&amp;"!H32")</f>
        <v>#REF!</v>
      </c>
      <c r="AR17" s="40" t="e">
        <f t="shared" ref="AR17:AR35" ca="1" si="42">INDIRECT(A17&amp;"!AL32")</f>
        <v>#REF!</v>
      </c>
      <c r="AS17" s="40" t="e">
        <f t="shared" ref="AS17:AS35" ca="1" si="43">INDIRECT(A17&amp;"!N33")</f>
        <v>#REF!</v>
      </c>
      <c r="AT17" s="40" t="e">
        <f t="shared" ref="AT17:AT35" ca="1" si="44">INDIRECT(A17&amp;"!N34")</f>
        <v>#REF!</v>
      </c>
      <c r="AU17" s="40" t="e">
        <f t="shared" ref="AU17:AU35" ca="1" si="45">INDIRECT(A17&amp;"!N35")</f>
        <v>#REF!</v>
      </c>
      <c r="AV17" s="40" t="e">
        <f t="shared" ref="AV17:AV35" ca="1" si="46">INDIRECT(A17&amp;"!S35")</f>
        <v>#REF!</v>
      </c>
      <c r="AW17" s="40" t="e">
        <f t="shared" ref="AW17:AW35" ca="1" si="47">INDIRECT(A17&amp;"!W35")</f>
        <v>#REF!</v>
      </c>
      <c r="AX17" s="40" t="e">
        <f t="shared" ref="AX17:AX35" ca="1" si="48">INDIRECT(A17&amp;"!AB35")</f>
        <v>#REF!</v>
      </c>
      <c r="AY17" s="54" t="e">
        <f t="shared" ref="AY17:AY35" ca="1" si="49">INDIRECT(A17&amp;"!H36")</f>
        <v>#REF!</v>
      </c>
      <c r="AZ17" s="40" t="e">
        <f t="shared" ref="AZ17:AZ35" ca="1" si="50">INDIRECT(A17&amp;"!H37")</f>
        <v>#REF!</v>
      </c>
      <c r="BA17" s="40" t="e">
        <f t="shared" ref="BA17:BA35" ca="1" si="51">INDIRECT(A17&amp;"!H38")</f>
        <v>#REF!</v>
      </c>
      <c r="BB17" s="40" t="e">
        <f t="shared" ref="BB17:BB35" ca="1" si="52">INDIRECT(A17&amp;"!AD38")</f>
        <v>#REF!</v>
      </c>
      <c r="BC17" s="53" t="e">
        <f t="shared" ref="BC17:BC35" ca="1" si="53">INDIRECT(A17&amp;"!H39")</f>
        <v>#REF!</v>
      </c>
    </row>
    <row r="18" spans="1:55" s="33" customFormat="1" ht="63" customHeight="1" x14ac:dyDescent="0.15">
      <c r="A18" s="31" t="s">
        <v>296</v>
      </c>
      <c r="B18" s="42" t="e">
        <f t="shared" ca="1" si="14"/>
        <v>#REF!</v>
      </c>
      <c r="C18" s="54" t="e">
        <f t="shared" ca="1" si="15"/>
        <v>#REF!</v>
      </c>
      <c r="D18" s="54" t="e">
        <f t="shared" ca="1" si="0"/>
        <v>#REF!</v>
      </c>
      <c r="E18" s="54" t="e">
        <f t="shared" ca="1" si="1"/>
        <v>#REF!</v>
      </c>
      <c r="F18" s="40" t="e">
        <f t="shared" ca="1" si="2"/>
        <v>#REF!</v>
      </c>
      <c r="G18" s="52" t="e">
        <f t="shared" ca="1" si="3"/>
        <v>#REF!</v>
      </c>
      <c r="H18" s="54" t="e">
        <f t="shared" ca="1" si="4"/>
        <v>#REF!</v>
      </c>
      <c r="I18" s="54" t="e">
        <f t="shared" ca="1" si="5"/>
        <v>#REF!</v>
      </c>
      <c r="J18" s="54" t="e">
        <f t="shared" ca="1" si="6"/>
        <v>#REF!</v>
      </c>
      <c r="K18" s="54" t="e">
        <f t="shared" ca="1" si="7"/>
        <v>#REF!</v>
      </c>
      <c r="L18" s="40" t="e">
        <f t="shared" ca="1" si="8"/>
        <v>#REF!</v>
      </c>
      <c r="M18" s="40" t="e">
        <f t="shared" ca="1" si="9"/>
        <v>#REF!</v>
      </c>
      <c r="N18" s="40" t="e">
        <f t="shared" ca="1" si="10"/>
        <v>#REF!</v>
      </c>
      <c r="O18" s="40" t="e">
        <f t="shared" ca="1" si="11"/>
        <v>#REF!</v>
      </c>
      <c r="P18" s="40" t="e">
        <f t="shared" ca="1" si="12"/>
        <v>#REF!</v>
      </c>
      <c r="Q18" s="40" t="e">
        <f t="shared" ca="1" si="13"/>
        <v>#REF!</v>
      </c>
      <c r="R18" s="54" t="e">
        <f t="shared" ca="1" si="16"/>
        <v>#REF!</v>
      </c>
      <c r="S18" s="54" t="e">
        <f t="shared" ca="1" si="17"/>
        <v>#REF!</v>
      </c>
      <c r="T18" s="40" t="e">
        <f t="shared" ca="1" si="18"/>
        <v>#REF!</v>
      </c>
      <c r="U18" s="40" t="e">
        <f t="shared" ca="1" si="19"/>
        <v>#REF!</v>
      </c>
      <c r="V18" s="40" t="e">
        <f t="shared" ca="1" si="20"/>
        <v>#REF!</v>
      </c>
      <c r="W18" s="40" t="e">
        <f t="shared" ca="1" si="21"/>
        <v>#REF!</v>
      </c>
      <c r="X18" s="40" t="e">
        <f t="shared" ca="1" si="22"/>
        <v>#REF!</v>
      </c>
      <c r="Y18" s="54" t="e">
        <f t="shared" ca="1" si="23"/>
        <v>#REF!</v>
      </c>
      <c r="Z18" s="54" t="e">
        <f t="shared" ca="1" si="24"/>
        <v>#REF!</v>
      </c>
      <c r="AA18" s="40" t="e">
        <f t="shared" ca="1" si="25"/>
        <v>#REF!</v>
      </c>
      <c r="AB18" s="40" t="e">
        <f t="shared" ca="1" si="26"/>
        <v>#REF!</v>
      </c>
      <c r="AC18" s="40" t="e">
        <f t="shared" ca="1" si="27"/>
        <v>#REF!</v>
      </c>
      <c r="AD18" s="40" t="e">
        <f t="shared" ca="1" si="28"/>
        <v>#REF!</v>
      </c>
      <c r="AE18" s="40" t="e">
        <f t="shared" ca="1" si="29"/>
        <v>#REF!</v>
      </c>
      <c r="AF18" s="55" t="e">
        <f t="shared" ca="1" si="30"/>
        <v>#REF!</v>
      </c>
      <c r="AG18" s="40" t="e">
        <f t="shared" ca="1" si="31"/>
        <v>#REF!</v>
      </c>
      <c r="AH18" s="40" t="e">
        <f t="shared" ca="1" si="32"/>
        <v>#REF!</v>
      </c>
      <c r="AI18" s="40" t="e">
        <f t="shared" ca="1" si="33"/>
        <v>#REF!</v>
      </c>
      <c r="AJ18" s="40" t="e">
        <f t="shared" ca="1" si="34"/>
        <v>#REF!</v>
      </c>
      <c r="AK18" s="40" t="e">
        <f t="shared" ca="1" si="35"/>
        <v>#REF!</v>
      </c>
      <c r="AL18" s="40" t="e">
        <f t="shared" ca="1" si="36"/>
        <v>#REF!</v>
      </c>
      <c r="AM18" s="40" t="e">
        <f t="shared" ca="1" si="37"/>
        <v>#REF!</v>
      </c>
      <c r="AN18" s="77" t="e">
        <f t="shared" ca="1" si="38"/>
        <v>#REF!</v>
      </c>
      <c r="AO18" s="40" t="e">
        <f t="shared" ca="1" si="39"/>
        <v>#REF!</v>
      </c>
      <c r="AP18" s="40" t="e">
        <f t="shared" ca="1" si="40"/>
        <v>#REF!</v>
      </c>
      <c r="AQ18" s="40" t="e">
        <f t="shared" ca="1" si="41"/>
        <v>#REF!</v>
      </c>
      <c r="AR18" s="40" t="e">
        <f t="shared" ca="1" si="42"/>
        <v>#REF!</v>
      </c>
      <c r="AS18" s="40" t="e">
        <f t="shared" ca="1" si="43"/>
        <v>#REF!</v>
      </c>
      <c r="AT18" s="40" t="e">
        <f t="shared" ca="1" si="44"/>
        <v>#REF!</v>
      </c>
      <c r="AU18" s="40" t="e">
        <f t="shared" ca="1" si="45"/>
        <v>#REF!</v>
      </c>
      <c r="AV18" s="40" t="e">
        <f t="shared" ca="1" si="46"/>
        <v>#REF!</v>
      </c>
      <c r="AW18" s="40" t="e">
        <f t="shared" ca="1" si="47"/>
        <v>#REF!</v>
      </c>
      <c r="AX18" s="40" t="e">
        <f t="shared" ca="1" si="48"/>
        <v>#REF!</v>
      </c>
      <c r="AY18" s="54" t="e">
        <f t="shared" ca="1" si="49"/>
        <v>#REF!</v>
      </c>
      <c r="AZ18" s="40" t="e">
        <f t="shared" ca="1" si="50"/>
        <v>#REF!</v>
      </c>
      <c r="BA18" s="40" t="e">
        <f t="shared" ca="1" si="51"/>
        <v>#REF!</v>
      </c>
      <c r="BB18" s="40" t="e">
        <f t="shared" ca="1" si="52"/>
        <v>#REF!</v>
      </c>
      <c r="BC18" s="53" t="e">
        <f t="shared" ca="1" si="53"/>
        <v>#REF!</v>
      </c>
    </row>
    <row r="19" spans="1:55" s="33" customFormat="1" ht="63" customHeight="1" x14ac:dyDescent="0.15">
      <c r="A19" s="31" t="s">
        <v>297</v>
      </c>
      <c r="B19" s="42" t="e">
        <f t="shared" ca="1" si="14"/>
        <v>#REF!</v>
      </c>
      <c r="C19" s="54" t="e">
        <f t="shared" ca="1" si="15"/>
        <v>#REF!</v>
      </c>
      <c r="D19" s="54" t="e">
        <f t="shared" ca="1" si="0"/>
        <v>#REF!</v>
      </c>
      <c r="E19" s="54" t="e">
        <f t="shared" ca="1" si="1"/>
        <v>#REF!</v>
      </c>
      <c r="F19" s="40" t="e">
        <f t="shared" ca="1" si="2"/>
        <v>#REF!</v>
      </c>
      <c r="G19" s="52" t="e">
        <f t="shared" ca="1" si="3"/>
        <v>#REF!</v>
      </c>
      <c r="H19" s="54" t="e">
        <f t="shared" ca="1" si="4"/>
        <v>#REF!</v>
      </c>
      <c r="I19" s="54" t="e">
        <f t="shared" ca="1" si="5"/>
        <v>#REF!</v>
      </c>
      <c r="J19" s="54" t="e">
        <f t="shared" ca="1" si="6"/>
        <v>#REF!</v>
      </c>
      <c r="K19" s="54" t="e">
        <f t="shared" ca="1" si="7"/>
        <v>#REF!</v>
      </c>
      <c r="L19" s="40" t="e">
        <f t="shared" ca="1" si="8"/>
        <v>#REF!</v>
      </c>
      <c r="M19" s="40" t="e">
        <f t="shared" ca="1" si="9"/>
        <v>#REF!</v>
      </c>
      <c r="N19" s="40" t="e">
        <f t="shared" ca="1" si="10"/>
        <v>#REF!</v>
      </c>
      <c r="O19" s="40" t="e">
        <f t="shared" ca="1" si="11"/>
        <v>#REF!</v>
      </c>
      <c r="P19" s="40" t="e">
        <f t="shared" ca="1" si="12"/>
        <v>#REF!</v>
      </c>
      <c r="Q19" s="40" t="e">
        <f t="shared" ca="1" si="13"/>
        <v>#REF!</v>
      </c>
      <c r="R19" s="54" t="e">
        <f t="shared" ca="1" si="16"/>
        <v>#REF!</v>
      </c>
      <c r="S19" s="54" t="e">
        <f t="shared" ca="1" si="17"/>
        <v>#REF!</v>
      </c>
      <c r="T19" s="40" t="e">
        <f t="shared" ca="1" si="18"/>
        <v>#REF!</v>
      </c>
      <c r="U19" s="40" t="e">
        <f t="shared" ca="1" si="19"/>
        <v>#REF!</v>
      </c>
      <c r="V19" s="40" t="e">
        <f t="shared" ca="1" si="20"/>
        <v>#REF!</v>
      </c>
      <c r="W19" s="40" t="e">
        <f t="shared" ca="1" si="21"/>
        <v>#REF!</v>
      </c>
      <c r="X19" s="40" t="e">
        <f t="shared" ca="1" si="22"/>
        <v>#REF!</v>
      </c>
      <c r="Y19" s="54" t="e">
        <f t="shared" ca="1" si="23"/>
        <v>#REF!</v>
      </c>
      <c r="Z19" s="54" t="e">
        <f t="shared" ca="1" si="24"/>
        <v>#REF!</v>
      </c>
      <c r="AA19" s="40" t="e">
        <f t="shared" ca="1" si="25"/>
        <v>#REF!</v>
      </c>
      <c r="AB19" s="40" t="e">
        <f t="shared" ca="1" si="26"/>
        <v>#REF!</v>
      </c>
      <c r="AC19" s="40" t="e">
        <f t="shared" ca="1" si="27"/>
        <v>#REF!</v>
      </c>
      <c r="AD19" s="40" t="e">
        <f t="shared" ca="1" si="28"/>
        <v>#REF!</v>
      </c>
      <c r="AE19" s="40" t="e">
        <f t="shared" ca="1" si="29"/>
        <v>#REF!</v>
      </c>
      <c r="AF19" s="55" t="e">
        <f t="shared" ca="1" si="30"/>
        <v>#REF!</v>
      </c>
      <c r="AG19" s="40" t="e">
        <f t="shared" ca="1" si="31"/>
        <v>#REF!</v>
      </c>
      <c r="AH19" s="40" t="e">
        <f t="shared" ca="1" si="32"/>
        <v>#REF!</v>
      </c>
      <c r="AI19" s="40" t="e">
        <f t="shared" ca="1" si="33"/>
        <v>#REF!</v>
      </c>
      <c r="AJ19" s="40" t="e">
        <f t="shared" ca="1" si="34"/>
        <v>#REF!</v>
      </c>
      <c r="AK19" s="40" t="e">
        <f t="shared" ca="1" si="35"/>
        <v>#REF!</v>
      </c>
      <c r="AL19" s="40" t="e">
        <f t="shared" ca="1" si="36"/>
        <v>#REF!</v>
      </c>
      <c r="AM19" s="40" t="e">
        <f t="shared" ca="1" si="37"/>
        <v>#REF!</v>
      </c>
      <c r="AN19" s="77" t="e">
        <f t="shared" ca="1" si="38"/>
        <v>#REF!</v>
      </c>
      <c r="AO19" s="40" t="e">
        <f t="shared" ca="1" si="39"/>
        <v>#REF!</v>
      </c>
      <c r="AP19" s="40" t="e">
        <f t="shared" ca="1" si="40"/>
        <v>#REF!</v>
      </c>
      <c r="AQ19" s="40" t="e">
        <f t="shared" ca="1" si="41"/>
        <v>#REF!</v>
      </c>
      <c r="AR19" s="40" t="e">
        <f t="shared" ca="1" si="42"/>
        <v>#REF!</v>
      </c>
      <c r="AS19" s="40" t="e">
        <f t="shared" ca="1" si="43"/>
        <v>#REF!</v>
      </c>
      <c r="AT19" s="40" t="e">
        <f t="shared" ca="1" si="44"/>
        <v>#REF!</v>
      </c>
      <c r="AU19" s="40" t="e">
        <f t="shared" ca="1" si="45"/>
        <v>#REF!</v>
      </c>
      <c r="AV19" s="40" t="e">
        <f t="shared" ca="1" si="46"/>
        <v>#REF!</v>
      </c>
      <c r="AW19" s="40" t="e">
        <f t="shared" ca="1" si="47"/>
        <v>#REF!</v>
      </c>
      <c r="AX19" s="40" t="e">
        <f t="shared" ca="1" si="48"/>
        <v>#REF!</v>
      </c>
      <c r="AY19" s="54" t="e">
        <f t="shared" ca="1" si="49"/>
        <v>#REF!</v>
      </c>
      <c r="AZ19" s="40" t="e">
        <f t="shared" ca="1" si="50"/>
        <v>#REF!</v>
      </c>
      <c r="BA19" s="40" t="e">
        <f t="shared" ca="1" si="51"/>
        <v>#REF!</v>
      </c>
      <c r="BB19" s="40" t="e">
        <f t="shared" ca="1" si="52"/>
        <v>#REF!</v>
      </c>
      <c r="BC19" s="53" t="e">
        <f t="shared" ca="1" si="53"/>
        <v>#REF!</v>
      </c>
    </row>
    <row r="20" spans="1:55" s="33" customFormat="1" ht="63" customHeight="1" x14ac:dyDescent="0.15">
      <c r="A20" s="31" t="s">
        <v>298</v>
      </c>
      <c r="B20" s="42" t="e">
        <f t="shared" ca="1" si="14"/>
        <v>#REF!</v>
      </c>
      <c r="C20" s="54" t="e">
        <f t="shared" ca="1" si="15"/>
        <v>#REF!</v>
      </c>
      <c r="D20" s="54" t="e">
        <f t="shared" ca="1" si="0"/>
        <v>#REF!</v>
      </c>
      <c r="E20" s="54" t="e">
        <f t="shared" ca="1" si="1"/>
        <v>#REF!</v>
      </c>
      <c r="F20" s="40" t="e">
        <f t="shared" ca="1" si="2"/>
        <v>#REF!</v>
      </c>
      <c r="G20" s="52" t="e">
        <f t="shared" ca="1" si="3"/>
        <v>#REF!</v>
      </c>
      <c r="H20" s="54" t="e">
        <f t="shared" ca="1" si="4"/>
        <v>#REF!</v>
      </c>
      <c r="I20" s="54" t="e">
        <f t="shared" ca="1" si="5"/>
        <v>#REF!</v>
      </c>
      <c r="J20" s="54" t="e">
        <f t="shared" ca="1" si="6"/>
        <v>#REF!</v>
      </c>
      <c r="K20" s="54" t="e">
        <f t="shared" ca="1" si="7"/>
        <v>#REF!</v>
      </c>
      <c r="L20" s="40" t="e">
        <f t="shared" ca="1" si="8"/>
        <v>#REF!</v>
      </c>
      <c r="M20" s="40" t="e">
        <f t="shared" ca="1" si="9"/>
        <v>#REF!</v>
      </c>
      <c r="N20" s="40" t="e">
        <f t="shared" ca="1" si="10"/>
        <v>#REF!</v>
      </c>
      <c r="O20" s="40" t="e">
        <f t="shared" ca="1" si="11"/>
        <v>#REF!</v>
      </c>
      <c r="P20" s="40" t="e">
        <f t="shared" ca="1" si="12"/>
        <v>#REF!</v>
      </c>
      <c r="Q20" s="40" t="e">
        <f t="shared" ca="1" si="13"/>
        <v>#REF!</v>
      </c>
      <c r="R20" s="54" t="e">
        <f t="shared" ca="1" si="16"/>
        <v>#REF!</v>
      </c>
      <c r="S20" s="54" t="e">
        <f t="shared" ca="1" si="17"/>
        <v>#REF!</v>
      </c>
      <c r="T20" s="40" t="e">
        <f t="shared" ca="1" si="18"/>
        <v>#REF!</v>
      </c>
      <c r="U20" s="40" t="e">
        <f t="shared" ca="1" si="19"/>
        <v>#REF!</v>
      </c>
      <c r="V20" s="40" t="e">
        <f t="shared" ca="1" si="20"/>
        <v>#REF!</v>
      </c>
      <c r="W20" s="40" t="e">
        <f t="shared" ca="1" si="21"/>
        <v>#REF!</v>
      </c>
      <c r="X20" s="40" t="e">
        <f t="shared" ca="1" si="22"/>
        <v>#REF!</v>
      </c>
      <c r="Y20" s="54" t="e">
        <f t="shared" ca="1" si="23"/>
        <v>#REF!</v>
      </c>
      <c r="Z20" s="54" t="e">
        <f t="shared" ca="1" si="24"/>
        <v>#REF!</v>
      </c>
      <c r="AA20" s="40" t="e">
        <f t="shared" ca="1" si="25"/>
        <v>#REF!</v>
      </c>
      <c r="AB20" s="40" t="e">
        <f t="shared" ca="1" si="26"/>
        <v>#REF!</v>
      </c>
      <c r="AC20" s="40" t="e">
        <f t="shared" ca="1" si="27"/>
        <v>#REF!</v>
      </c>
      <c r="AD20" s="40" t="e">
        <f t="shared" ca="1" si="28"/>
        <v>#REF!</v>
      </c>
      <c r="AE20" s="40" t="e">
        <f t="shared" ca="1" si="29"/>
        <v>#REF!</v>
      </c>
      <c r="AF20" s="55" t="e">
        <f t="shared" ca="1" si="30"/>
        <v>#REF!</v>
      </c>
      <c r="AG20" s="40" t="e">
        <f t="shared" ca="1" si="31"/>
        <v>#REF!</v>
      </c>
      <c r="AH20" s="40" t="e">
        <f t="shared" ca="1" si="32"/>
        <v>#REF!</v>
      </c>
      <c r="AI20" s="40" t="e">
        <f t="shared" ca="1" si="33"/>
        <v>#REF!</v>
      </c>
      <c r="AJ20" s="40" t="e">
        <f t="shared" ca="1" si="34"/>
        <v>#REF!</v>
      </c>
      <c r="AK20" s="40" t="e">
        <f t="shared" ca="1" si="35"/>
        <v>#REF!</v>
      </c>
      <c r="AL20" s="40" t="e">
        <f t="shared" ca="1" si="36"/>
        <v>#REF!</v>
      </c>
      <c r="AM20" s="40" t="e">
        <f t="shared" ca="1" si="37"/>
        <v>#REF!</v>
      </c>
      <c r="AN20" s="77" t="e">
        <f t="shared" ca="1" si="38"/>
        <v>#REF!</v>
      </c>
      <c r="AO20" s="40" t="e">
        <f t="shared" ca="1" si="39"/>
        <v>#REF!</v>
      </c>
      <c r="AP20" s="40" t="e">
        <f t="shared" ca="1" si="40"/>
        <v>#REF!</v>
      </c>
      <c r="AQ20" s="40" t="e">
        <f t="shared" ca="1" si="41"/>
        <v>#REF!</v>
      </c>
      <c r="AR20" s="40" t="e">
        <f t="shared" ca="1" si="42"/>
        <v>#REF!</v>
      </c>
      <c r="AS20" s="40" t="e">
        <f t="shared" ca="1" si="43"/>
        <v>#REF!</v>
      </c>
      <c r="AT20" s="40" t="e">
        <f t="shared" ca="1" si="44"/>
        <v>#REF!</v>
      </c>
      <c r="AU20" s="40" t="e">
        <f t="shared" ca="1" si="45"/>
        <v>#REF!</v>
      </c>
      <c r="AV20" s="40" t="e">
        <f t="shared" ca="1" si="46"/>
        <v>#REF!</v>
      </c>
      <c r="AW20" s="40" t="e">
        <f t="shared" ca="1" si="47"/>
        <v>#REF!</v>
      </c>
      <c r="AX20" s="40" t="e">
        <f t="shared" ca="1" si="48"/>
        <v>#REF!</v>
      </c>
      <c r="AY20" s="54" t="e">
        <f t="shared" ca="1" si="49"/>
        <v>#REF!</v>
      </c>
      <c r="AZ20" s="40" t="e">
        <f t="shared" ca="1" si="50"/>
        <v>#REF!</v>
      </c>
      <c r="BA20" s="40" t="e">
        <f t="shared" ca="1" si="51"/>
        <v>#REF!</v>
      </c>
      <c r="BB20" s="40" t="e">
        <f t="shared" ca="1" si="52"/>
        <v>#REF!</v>
      </c>
      <c r="BC20" s="53" t="e">
        <f t="shared" ca="1" si="53"/>
        <v>#REF!</v>
      </c>
    </row>
    <row r="21" spans="1:55" s="33" customFormat="1" ht="63" customHeight="1" x14ac:dyDescent="0.15">
      <c r="A21" s="31" t="s">
        <v>958</v>
      </c>
      <c r="B21" s="42" t="e">
        <f t="shared" ca="1" si="14"/>
        <v>#REF!</v>
      </c>
      <c r="C21" s="54" t="e">
        <f t="shared" ca="1" si="15"/>
        <v>#REF!</v>
      </c>
      <c r="D21" s="54" t="e">
        <f t="shared" ca="1" si="0"/>
        <v>#REF!</v>
      </c>
      <c r="E21" s="54" t="e">
        <f t="shared" ca="1" si="1"/>
        <v>#REF!</v>
      </c>
      <c r="F21" s="40" t="e">
        <f t="shared" ca="1" si="2"/>
        <v>#REF!</v>
      </c>
      <c r="G21" s="52" t="e">
        <f t="shared" ca="1" si="3"/>
        <v>#REF!</v>
      </c>
      <c r="H21" s="54" t="e">
        <f t="shared" ca="1" si="4"/>
        <v>#REF!</v>
      </c>
      <c r="I21" s="54" t="e">
        <f t="shared" ca="1" si="5"/>
        <v>#REF!</v>
      </c>
      <c r="J21" s="54" t="e">
        <f t="shared" ca="1" si="6"/>
        <v>#REF!</v>
      </c>
      <c r="K21" s="54" t="e">
        <f t="shared" ca="1" si="7"/>
        <v>#REF!</v>
      </c>
      <c r="L21" s="40" t="e">
        <f t="shared" ca="1" si="8"/>
        <v>#REF!</v>
      </c>
      <c r="M21" s="40" t="e">
        <f t="shared" ca="1" si="9"/>
        <v>#REF!</v>
      </c>
      <c r="N21" s="40" t="e">
        <f t="shared" ca="1" si="10"/>
        <v>#REF!</v>
      </c>
      <c r="O21" s="40" t="e">
        <f t="shared" ca="1" si="11"/>
        <v>#REF!</v>
      </c>
      <c r="P21" s="40" t="e">
        <f t="shared" ca="1" si="12"/>
        <v>#REF!</v>
      </c>
      <c r="Q21" s="40" t="e">
        <f t="shared" ca="1" si="13"/>
        <v>#REF!</v>
      </c>
      <c r="R21" s="54" t="e">
        <f t="shared" ca="1" si="16"/>
        <v>#REF!</v>
      </c>
      <c r="S21" s="54" t="e">
        <f t="shared" ca="1" si="17"/>
        <v>#REF!</v>
      </c>
      <c r="T21" s="40" t="e">
        <f t="shared" ca="1" si="18"/>
        <v>#REF!</v>
      </c>
      <c r="U21" s="40" t="e">
        <f t="shared" ca="1" si="19"/>
        <v>#REF!</v>
      </c>
      <c r="V21" s="40" t="e">
        <f t="shared" ca="1" si="20"/>
        <v>#REF!</v>
      </c>
      <c r="W21" s="40" t="e">
        <f t="shared" ca="1" si="21"/>
        <v>#REF!</v>
      </c>
      <c r="X21" s="40" t="e">
        <f t="shared" ca="1" si="22"/>
        <v>#REF!</v>
      </c>
      <c r="Y21" s="54" t="e">
        <f t="shared" ca="1" si="23"/>
        <v>#REF!</v>
      </c>
      <c r="Z21" s="54" t="e">
        <f t="shared" ca="1" si="24"/>
        <v>#REF!</v>
      </c>
      <c r="AA21" s="40" t="e">
        <f t="shared" ca="1" si="25"/>
        <v>#REF!</v>
      </c>
      <c r="AB21" s="40" t="e">
        <f t="shared" ca="1" si="26"/>
        <v>#REF!</v>
      </c>
      <c r="AC21" s="40" t="e">
        <f t="shared" ca="1" si="27"/>
        <v>#REF!</v>
      </c>
      <c r="AD21" s="40" t="e">
        <f t="shared" ca="1" si="28"/>
        <v>#REF!</v>
      </c>
      <c r="AE21" s="40" t="e">
        <f t="shared" ca="1" si="29"/>
        <v>#REF!</v>
      </c>
      <c r="AF21" s="55" t="e">
        <f t="shared" ca="1" si="30"/>
        <v>#REF!</v>
      </c>
      <c r="AG21" s="40" t="e">
        <f t="shared" ca="1" si="31"/>
        <v>#REF!</v>
      </c>
      <c r="AH21" s="40" t="e">
        <f t="shared" ca="1" si="32"/>
        <v>#REF!</v>
      </c>
      <c r="AI21" s="40" t="e">
        <f t="shared" ca="1" si="33"/>
        <v>#REF!</v>
      </c>
      <c r="AJ21" s="40" t="e">
        <f t="shared" ca="1" si="34"/>
        <v>#REF!</v>
      </c>
      <c r="AK21" s="40" t="e">
        <f t="shared" ca="1" si="35"/>
        <v>#REF!</v>
      </c>
      <c r="AL21" s="40" t="e">
        <f t="shared" ca="1" si="36"/>
        <v>#REF!</v>
      </c>
      <c r="AM21" s="40" t="e">
        <f t="shared" ca="1" si="37"/>
        <v>#REF!</v>
      </c>
      <c r="AN21" s="77" t="e">
        <f t="shared" ca="1" si="38"/>
        <v>#REF!</v>
      </c>
      <c r="AO21" s="40" t="e">
        <f t="shared" ca="1" si="39"/>
        <v>#REF!</v>
      </c>
      <c r="AP21" s="40" t="e">
        <f t="shared" ca="1" si="40"/>
        <v>#REF!</v>
      </c>
      <c r="AQ21" s="40" t="e">
        <f t="shared" ca="1" si="41"/>
        <v>#REF!</v>
      </c>
      <c r="AR21" s="40" t="e">
        <f t="shared" ca="1" si="42"/>
        <v>#REF!</v>
      </c>
      <c r="AS21" s="40" t="e">
        <f t="shared" ca="1" si="43"/>
        <v>#REF!</v>
      </c>
      <c r="AT21" s="40" t="e">
        <f t="shared" ca="1" si="44"/>
        <v>#REF!</v>
      </c>
      <c r="AU21" s="40" t="e">
        <f t="shared" ca="1" si="45"/>
        <v>#REF!</v>
      </c>
      <c r="AV21" s="40" t="e">
        <f t="shared" ca="1" si="46"/>
        <v>#REF!</v>
      </c>
      <c r="AW21" s="40" t="e">
        <f t="shared" ca="1" si="47"/>
        <v>#REF!</v>
      </c>
      <c r="AX21" s="40" t="e">
        <f t="shared" ca="1" si="48"/>
        <v>#REF!</v>
      </c>
      <c r="AY21" s="54" t="e">
        <f t="shared" ca="1" si="49"/>
        <v>#REF!</v>
      </c>
      <c r="AZ21" s="40" t="e">
        <f t="shared" ca="1" si="50"/>
        <v>#REF!</v>
      </c>
      <c r="BA21" s="40" t="e">
        <f t="shared" ca="1" si="51"/>
        <v>#REF!</v>
      </c>
      <c r="BB21" s="40" t="e">
        <f t="shared" ca="1" si="52"/>
        <v>#REF!</v>
      </c>
      <c r="BC21" s="53" t="e">
        <f t="shared" ca="1" si="53"/>
        <v>#REF!</v>
      </c>
    </row>
    <row r="22" spans="1:55" s="33" customFormat="1" ht="63" customHeight="1" x14ac:dyDescent="0.15">
      <c r="A22" s="31" t="s">
        <v>959</v>
      </c>
      <c r="B22" s="42" t="e">
        <f t="shared" ca="1" si="14"/>
        <v>#REF!</v>
      </c>
      <c r="C22" s="54" t="e">
        <f t="shared" ca="1" si="15"/>
        <v>#REF!</v>
      </c>
      <c r="D22" s="54" t="e">
        <f t="shared" ca="1" si="0"/>
        <v>#REF!</v>
      </c>
      <c r="E22" s="54" t="e">
        <f t="shared" ca="1" si="1"/>
        <v>#REF!</v>
      </c>
      <c r="F22" s="40" t="e">
        <f t="shared" ca="1" si="2"/>
        <v>#REF!</v>
      </c>
      <c r="G22" s="52" t="e">
        <f t="shared" ca="1" si="3"/>
        <v>#REF!</v>
      </c>
      <c r="H22" s="54" t="e">
        <f t="shared" ca="1" si="4"/>
        <v>#REF!</v>
      </c>
      <c r="I22" s="54" t="e">
        <f t="shared" ca="1" si="5"/>
        <v>#REF!</v>
      </c>
      <c r="J22" s="54" t="e">
        <f t="shared" ca="1" si="6"/>
        <v>#REF!</v>
      </c>
      <c r="K22" s="54" t="e">
        <f t="shared" ca="1" si="7"/>
        <v>#REF!</v>
      </c>
      <c r="L22" s="40" t="e">
        <f t="shared" ca="1" si="8"/>
        <v>#REF!</v>
      </c>
      <c r="M22" s="40" t="e">
        <f t="shared" ca="1" si="9"/>
        <v>#REF!</v>
      </c>
      <c r="N22" s="40" t="e">
        <f t="shared" ca="1" si="10"/>
        <v>#REF!</v>
      </c>
      <c r="O22" s="40" t="e">
        <f t="shared" ca="1" si="11"/>
        <v>#REF!</v>
      </c>
      <c r="P22" s="40" t="e">
        <f t="shared" ca="1" si="12"/>
        <v>#REF!</v>
      </c>
      <c r="Q22" s="40" t="e">
        <f t="shared" ca="1" si="13"/>
        <v>#REF!</v>
      </c>
      <c r="R22" s="54" t="e">
        <f t="shared" ca="1" si="16"/>
        <v>#REF!</v>
      </c>
      <c r="S22" s="54" t="e">
        <f t="shared" ca="1" si="17"/>
        <v>#REF!</v>
      </c>
      <c r="T22" s="40" t="e">
        <f t="shared" ca="1" si="18"/>
        <v>#REF!</v>
      </c>
      <c r="U22" s="40" t="e">
        <f t="shared" ca="1" si="19"/>
        <v>#REF!</v>
      </c>
      <c r="V22" s="40" t="e">
        <f t="shared" ca="1" si="20"/>
        <v>#REF!</v>
      </c>
      <c r="W22" s="40" t="e">
        <f t="shared" ca="1" si="21"/>
        <v>#REF!</v>
      </c>
      <c r="X22" s="40" t="e">
        <f t="shared" ca="1" si="22"/>
        <v>#REF!</v>
      </c>
      <c r="Y22" s="54" t="e">
        <f t="shared" ca="1" si="23"/>
        <v>#REF!</v>
      </c>
      <c r="Z22" s="54" t="e">
        <f t="shared" ca="1" si="24"/>
        <v>#REF!</v>
      </c>
      <c r="AA22" s="40" t="e">
        <f t="shared" ca="1" si="25"/>
        <v>#REF!</v>
      </c>
      <c r="AB22" s="40" t="e">
        <f t="shared" ca="1" si="26"/>
        <v>#REF!</v>
      </c>
      <c r="AC22" s="40" t="e">
        <f t="shared" ca="1" si="27"/>
        <v>#REF!</v>
      </c>
      <c r="AD22" s="40" t="e">
        <f t="shared" ca="1" si="28"/>
        <v>#REF!</v>
      </c>
      <c r="AE22" s="40" t="e">
        <f t="shared" ca="1" si="29"/>
        <v>#REF!</v>
      </c>
      <c r="AF22" s="55" t="e">
        <f t="shared" ca="1" si="30"/>
        <v>#REF!</v>
      </c>
      <c r="AG22" s="40" t="e">
        <f t="shared" ca="1" si="31"/>
        <v>#REF!</v>
      </c>
      <c r="AH22" s="40" t="e">
        <f t="shared" ca="1" si="32"/>
        <v>#REF!</v>
      </c>
      <c r="AI22" s="40" t="e">
        <f t="shared" ca="1" si="33"/>
        <v>#REF!</v>
      </c>
      <c r="AJ22" s="40" t="e">
        <f t="shared" ca="1" si="34"/>
        <v>#REF!</v>
      </c>
      <c r="AK22" s="40" t="e">
        <f t="shared" ca="1" si="35"/>
        <v>#REF!</v>
      </c>
      <c r="AL22" s="40" t="e">
        <f t="shared" ca="1" si="36"/>
        <v>#REF!</v>
      </c>
      <c r="AM22" s="40" t="e">
        <f t="shared" ca="1" si="37"/>
        <v>#REF!</v>
      </c>
      <c r="AN22" s="77" t="e">
        <f t="shared" ca="1" si="38"/>
        <v>#REF!</v>
      </c>
      <c r="AO22" s="40" t="e">
        <f t="shared" ca="1" si="39"/>
        <v>#REF!</v>
      </c>
      <c r="AP22" s="40" t="e">
        <f t="shared" ca="1" si="40"/>
        <v>#REF!</v>
      </c>
      <c r="AQ22" s="40" t="e">
        <f t="shared" ca="1" si="41"/>
        <v>#REF!</v>
      </c>
      <c r="AR22" s="40" t="e">
        <f t="shared" ca="1" si="42"/>
        <v>#REF!</v>
      </c>
      <c r="AS22" s="40" t="e">
        <f t="shared" ca="1" si="43"/>
        <v>#REF!</v>
      </c>
      <c r="AT22" s="40" t="e">
        <f t="shared" ca="1" si="44"/>
        <v>#REF!</v>
      </c>
      <c r="AU22" s="40" t="e">
        <f t="shared" ca="1" si="45"/>
        <v>#REF!</v>
      </c>
      <c r="AV22" s="40" t="e">
        <f t="shared" ca="1" si="46"/>
        <v>#REF!</v>
      </c>
      <c r="AW22" s="40" t="e">
        <f t="shared" ca="1" si="47"/>
        <v>#REF!</v>
      </c>
      <c r="AX22" s="40" t="e">
        <f t="shared" ca="1" si="48"/>
        <v>#REF!</v>
      </c>
      <c r="AY22" s="54" t="e">
        <f t="shared" ca="1" si="49"/>
        <v>#REF!</v>
      </c>
      <c r="AZ22" s="40" t="e">
        <f t="shared" ca="1" si="50"/>
        <v>#REF!</v>
      </c>
      <c r="BA22" s="40" t="e">
        <f t="shared" ca="1" si="51"/>
        <v>#REF!</v>
      </c>
      <c r="BB22" s="40" t="e">
        <f t="shared" ca="1" si="52"/>
        <v>#REF!</v>
      </c>
      <c r="BC22" s="53" t="e">
        <f t="shared" ca="1" si="53"/>
        <v>#REF!</v>
      </c>
    </row>
    <row r="23" spans="1:55" s="33" customFormat="1" ht="63" customHeight="1" x14ac:dyDescent="0.15">
      <c r="A23" s="31" t="s">
        <v>960</v>
      </c>
      <c r="B23" s="42" t="e">
        <f t="shared" ca="1" si="14"/>
        <v>#REF!</v>
      </c>
      <c r="C23" s="54" t="e">
        <f t="shared" ca="1" si="15"/>
        <v>#REF!</v>
      </c>
      <c r="D23" s="54" t="e">
        <f t="shared" ca="1" si="0"/>
        <v>#REF!</v>
      </c>
      <c r="E23" s="54" t="e">
        <f t="shared" ca="1" si="1"/>
        <v>#REF!</v>
      </c>
      <c r="F23" s="40" t="e">
        <f t="shared" ca="1" si="2"/>
        <v>#REF!</v>
      </c>
      <c r="G23" s="52" t="e">
        <f t="shared" ca="1" si="3"/>
        <v>#REF!</v>
      </c>
      <c r="H23" s="54" t="e">
        <f t="shared" ca="1" si="4"/>
        <v>#REF!</v>
      </c>
      <c r="I23" s="54" t="e">
        <f t="shared" ca="1" si="5"/>
        <v>#REF!</v>
      </c>
      <c r="J23" s="54" t="e">
        <f t="shared" ca="1" si="6"/>
        <v>#REF!</v>
      </c>
      <c r="K23" s="54" t="e">
        <f t="shared" ca="1" si="7"/>
        <v>#REF!</v>
      </c>
      <c r="L23" s="40" t="e">
        <f t="shared" ca="1" si="8"/>
        <v>#REF!</v>
      </c>
      <c r="M23" s="40" t="e">
        <f t="shared" ca="1" si="9"/>
        <v>#REF!</v>
      </c>
      <c r="N23" s="40" t="e">
        <f t="shared" ca="1" si="10"/>
        <v>#REF!</v>
      </c>
      <c r="O23" s="40" t="e">
        <f t="shared" ca="1" si="11"/>
        <v>#REF!</v>
      </c>
      <c r="P23" s="40" t="e">
        <f t="shared" ca="1" si="12"/>
        <v>#REF!</v>
      </c>
      <c r="Q23" s="40" t="e">
        <f t="shared" ca="1" si="13"/>
        <v>#REF!</v>
      </c>
      <c r="R23" s="54" t="e">
        <f t="shared" ca="1" si="16"/>
        <v>#REF!</v>
      </c>
      <c r="S23" s="54" t="e">
        <f t="shared" ca="1" si="17"/>
        <v>#REF!</v>
      </c>
      <c r="T23" s="40" t="e">
        <f t="shared" ca="1" si="18"/>
        <v>#REF!</v>
      </c>
      <c r="U23" s="40" t="e">
        <f t="shared" ca="1" si="19"/>
        <v>#REF!</v>
      </c>
      <c r="V23" s="40" t="e">
        <f t="shared" ca="1" si="20"/>
        <v>#REF!</v>
      </c>
      <c r="W23" s="40" t="e">
        <f t="shared" ca="1" si="21"/>
        <v>#REF!</v>
      </c>
      <c r="X23" s="40" t="e">
        <f t="shared" ca="1" si="22"/>
        <v>#REF!</v>
      </c>
      <c r="Y23" s="54" t="e">
        <f t="shared" ca="1" si="23"/>
        <v>#REF!</v>
      </c>
      <c r="Z23" s="54" t="e">
        <f t="shared" ca="1" si="24"/>
        <v>#REF!</v>
      </c>
      <c r="AA23" s="40" t="e">
        <f t="shared" ca="1" si="25"/>
        <v>#REF!</v>
      </c>
      <c r="AB23" s="40" t="e">
        <f t="shared" ca="1" si="26"/>
        <v>#REF!</v>
      </c>
      <c r="AC23" s="40" t="e">
        <f t="shared" ca="1" si="27"/>
        <v>#REF!</v>
      </c>
      <c r="AD23" s="40" t="e">
        <f t="shared" ca="1" si="28"/>
        <v>#REF!</v>
      </c>
      <c r="AE23" s="40" t="e">
        <f t="shared" ca="1" si="29"/>
        <v>#REF!</v>
      </c>
      <c r="AF23" s="55" t="e">
        <f t="shared" ca="1" si="30"/>
        <v>#REF!</v>
      </c>
      <c r="AG23" s="40" t="e">
        <f t="shared" ca="1" si="31"/>
        <v>#REF!</v>
      </c>
      <c r="AH23" s="40" t="e">
        <f t="shared" ca="1" si="32"/>
        <v>#REF!</v>
      </c>
      <c r="AI23" s="40" t="e">
        <f t="shared" ca="1" si="33"/>
        <v>#REF!</v>
      </c>
      <c r="AJ23" s="40" t="e">
        <f t="shared" ca="1" si="34"/>
        <v>#REF!</v>
      </c>
      <c r="AK23" s="40" t="e">
        <f t="shared" ca="1" si="35"/>
        <v>#REF!</v>
      </c>
      <c r="AL23" s="40" t="e">
        <f t="shared" ca="1" si="36"/>
        <v>#REF!</v>
      </c>
      <c r="AM23" s="40" t="e">
        <f t="shared" ca="1" si="37"/>
        <v>#REF!</v>
      </c>
      <c r="AN23" s="77" t="e">
        <f t="shared" ca="1" si="38"/>
        <v>#REF!</v>
      </c>
      <c r="AO23" s="40" t="e">
        <f t="shared" ca="1" si="39"/>
        <v>#REF!</v>
      </c>
      <c r="AP23" s="40" t="e">
        <f t="shared" ca="1" si="40"/>
        <v>#REF!</v>
      </c>
      <c r="AQ23" s="40" t="e">
        <f t="shared" ca="1" si="41"/>
        <v>#REF!</v>
      </c>
      <c r="AR23" s="40" t="e">
        <f t="shared" ca="1" si="42"/>
        <v>#REF!</v>
      </c>
      <c r="AS23" s="40" t="e">
        <f t="shared" ca="1" si="43"/>
        <v>#REF!</v>
      </c>
      <c r="AT23" s="40" t="e">
        <f t="shared" ca="1" si="44"/>
        <v>#REF!</v>
      </c>
      <c r="AU23" s="40" t="e">
        <f t="shared" ca="1" si="45"/>
        <v>#REF!</v>
      </c>
      <c r="AV23" s="40" t="e">
        <f t="shared" ca="1" si="46"/>
        <v>#REF!</v>
      </c>
      <c r="AW23" s="40" t="e">
        <f t="shared" ca="1" si="47"/>
        <v>#REF!</v>
      </c>
      <c r="AX23" s="40" t="e">
        <f t="shared" ca="1" si="48"/>
        <v>#REF!</v>
      </c>
      <c r="AY23" s="54" t="e">
        <f t="shared" ca="1" si="49"/>
        <v>#REF!</v>
      </c>
      <c r="AZ23" s="40" t="e">
        <f t="shared" ca="1" si="50"/>
        <v>#REF!</v>
      </c>
      <c r="BA23" s="40" t="e">
        <f t="shared" ca="1" si="51"/>
        <v>#REF!</v>
      </c>
      <c r="BB23" s="40" t="e">
        <f t="shared" ca="1" si="52"/>
        <v>#REF!</v>
      </c>
      <c r="BC23" s="53" t="e">
        <f t="shared" ca="1" si="53"/>
        <v>#REF!</v>
      </c>
    </row>
    <row r="24" spans="1:55" s="33" customFormat="1" ht="63" customHeight="1" x14ac:dyDescent="0.15">
      <c r="A24" s="31" t="s">
        <v>961</v>
      </c>
      <c r="B24" s="42" t="e">
        <f t="shared" ca="1" si="14"/>
        <v>#REF!</v>
      </c>
      <c r="C24" s="54" t="e">
        <f t="shared" ca="1" si="15"/>
        <v>#REF!</v>
      </c>
      <c r="D24" s="54" t="e">
        <f t="shared" ca="1" si="0"/>
        <v>#REF!</v>
      </c>
      <c r="E24" s="54" t="e">
        <f t="shared" ca="1" si="1"/>
        <v>#REF!</v>
      </c>
      <c r="F24" s="40" t="e">
        <f t="shared" ca="1" si="2"/>
        <v>#REF!</v>
      </c>
      <c r="G24" s="52" t="e">
        <f t="shared" ca="1" si="3"/>
        <v>#REF!</v>
      </c>
      <c r="H24" s="54" t="e">
        <f t="shared" ca="1" si="4"/>
        <v>#REF!</v>
      </c>
      <c r="I24" s="54" t="e">
        <f t="shared" ca="1" si="5"/>
        <v>#REF!</v>
      </c>
      <c r="J24" s="54" t="e">
        <f t="shared" ca="1" si="6"/>
        <v>#REF!</v>
      </c>
      <c r="K24" s="54" t="e">
        <f t="shared" ca="1" si="7"/>
        <v>#REF!</v>
      </c>
      <c r="L24" s="40" t="e">
        <f t="shared" ca="1" si="8"/>
        <v>#REF!</v>
      </c>
      <c r="M24" s="40" t="e">
        <f t="shared" ca="1" si="9"/>
        <v>#REF!</v>
      </c>
      <c r="N24" s="40" t="e">
        <f t="shared" ca="1" si="10"/>
        <v>#REF!</v>
      </c>
      <c r="O24" s="40" t="e">
        <f t="shared" ca="1" si="11"/>
        <v>#REF!</v>
      </c>
      <c r="P24" s="40" t="e">
        <f t="shared" ca="1" si="12"/>
        <v>#REF!</v>
      </c>
      <c r="Q24" s="40" t="e">
        <f t="shared" ca="1" si="13"/>
        <v>#REF!</v>
      </c>
      <c r="R24" s="54" t="e">
        <f t="shared" ca="1" si="16"/>
        <v>#REF!</v>
      </c>
      <c r="S24" s="54" t="e">
        <f t="shared" ca="1" si="17"/>
        <v>#REF!</v>
      </c>
      <c r="T24" s="40" t="e">
        <f t="shared" ca="1" si="18"/>
        <v>#REF!</v>
      </c>
      <c r="U24" s="40" t="e">
        <f t="shared" ca="1" si="19"/>
        <v>#REF!</v>
      </c>
      <c r="V24" s="40" t="e">
        <f t="shared" ca="1" si="20"/>
        <v>#REF!</v>
      </c>
      <c r="W24" s="40" t="e">
        <f t="shared" ca="1" si="21"/>
        <v>#REF!</v>
      </c>
      <c r="X24" s="40" t="e">
        <f t="shared" ca="1" si="22"/>
        <v>#REF!</v>
      </c>
      <c r="Y24" s="54" t="e">
        <f t="shared" ca="1" si="23"/>
        <v>#REF!</v>
      </c>
      <c r="Z24" s="54" t="e">
        <f t="shared" ca="1" si="24"/>
        <v>#REF!</v>
      </c>
      <c r="AA24" s="40" t="e">
        <f t="shared" ca="1" si="25"/>
        <v>#REF!</v>
      </c>
      <c r="AB24" s="40" t="e">
        <f t="shared" ca="1" si="26"/>
        <v>#REF!</v>
      </c>
      <c r="AC24" s="40" t="e">
        <f t="shared" ca="1" si="27"/>
        <v>#REF!</v>
      </c>
      <c r="AD24" s="40" t="e">
        <f t="shared" ca="1" si="28"/>
        <v>#REF!</v>
      </c>
      <c r="AE24" s="40" t="e">
        <f t="shared" ca="1" si="29"/>
        <v>#REF!</v>
      </c>
      <c r="AF24" s="55" t="e">
        <f t="shared" ca="1" si="30"/>
        <v>#REF!</v>
      </c>
      <c r="AG24" s="40" t="e">
        <f t="shared" ca="1" si="31"/>
        <v>#REF!</v>
      </c>
      <c r="AH24" s="40" t="e">
        <f t="shared" ca="1" si="32"/>
        <v>#REF!</v>
      </c>
      <c r="AI24" s="40" t="e">
        <f t="shared" ca="1" si="33"/>
        <v>#REF!</v>
      </c>
      <c r="AJ24" s="40" t="e">
        <f t="shared" ca="1" si="34"/>
        <v>#REF!</v>
      </c>
      <c r="AK24" s="40" t="e">
        <f t="shared" ca="1" si="35"/>
        <v>#REF!</v>
      </c>
      <c r="AL24" s="40" t="e">
        <f t="shared" ca="1" si="36"/>
        <v>#REF!</v>
      </c>
      <c r="AM24" s="40" t="e">
        <f t="shared" ca="1" si="37"/>
        <v>#REF!</v>
      </c>
      <c r="AN24" s="77" t="e">
        <f t="shared" ca="1" si="38"/>
        <v>#REF!</v>
      </c>
      <c r="AO24" s="40" t="e">
        <f t="shared" ca="1" si="39"/>
        <v>#REF!</v>
      </c>
      <c r="AP24" s="40" t="e">
        <f t="shared" ca="1" si="40"/>
        <v>#REF!</v>
      </c>
      <c r="AQ24" s="40" t="e">
        <f t="shared" ca="1" si="41"/>
        <v>#REF!</v>
      </c>
      <c r="AR24" s="40" t="e">
        <f t="shared" ca="1" si="42"/>
        <v>#REF!</v>
      </c>
      <c r="AS24" s="40" t="e">
        <f t="shared" ca="1" si="43"/>
        <v>#REF!</v>
      </c>
      <c r="AT24" s="40" t="e">
        <f t="shared" ca="1" si="44"/>
        <v>#REF!</v>
      </c>
      <c r="AU24" s="40" t="e">
        <f t="shared" ca="1" si="45"/>
        <v>#REF!</v>
      </c>
      <c r="AV24" s="40" t="e">
        <f t="shared" ca="1" si="46"/>
        <v>#REF!</v>
      </c>
      <c r="AW24" s="40" t="e">
        <f t="shared" ca="1" si="47"/>
        <v>#REF!</v>
      </c>
      <c r="AX24" s="40" t="e">
        <f t="shared" ca="1" si="48"/>
        <v>#REF!</v>
      </c>
      <c r="AY24" s="54" t="e">
        <f t="shared" ca="1" si="49"/>
        <v>#REF!</v>
      </c>
      <c r="AZ24" s="40" t="e">
        <f t="shared" ca="1" si="50"/>
        <v>#REF!</v>
      </c>
      <c r="BA24" s="40" t="e">
        <f t="shared" ca="1" si="51"/>
        <v>#REF!</v>
      </c>
      <c r="BB24" s="40" t="e">
        <f t="shared" ca="1" si="52"/>
        <v>#REF!</v>
      </c>
      <c r="BC24" s="53" t="e">
        <f t="shared" ca="1" si="53"/>
        <v>#REF!</v>
      </c>
    </row>
    <row r="25" spans="1:55" s="33" customFormat="1" ht="63" customHeight="1" x14ac:dyDescent="0.15">
      <c r="A25" s="31" t="s">
        <v>962</v>
      </c>
      <c r="B25" s="42" t="e">
        <f t="shared" ca="1" si="14"/>
        <v>#REF!</v>
      </c>
      <c r="C25" s="54" t="e">
        <f t="shared" ca="1" si="15"/>
        <v>#REF!</v>
      </c>
      <c r="D25" s="54" t="e">
        <f t="shared" ca="1" si="0"/>
        <v>#REF!</v>
      </c>
      <c r="E25" s="54" t="e">
        <f t="shared" ca="1" si="1"/>
        <v>#REF!</v>
      </c>
      <c r="F25" s="40" t="e">
        <f t="shared" ca="1" si="2"/>
        <v>#REF!</v>
      </c>
      <c r="G25" s="52" t="e">
        <f t="shared" ca="1" si="3"/>
        <v>#REF!</v>
      </c>
      <c r="H25" s="54" t="e">
        <f t="shared" ca="1" si="4"/>
        <v>#REF!</v>
      </c>
      <c r="I25" s="54" t="e">
        <f t="shared" ca="1" si="5"/>
        <v>#REF!</v>
      </c>
      <c r="J25" s="54" t="e">
        <f t="shared" ca="1" si="6"/>
        <v>#REF!</v>
      </c>
      <c r="K25" s="54" t="e">
        <f t="shared" ca="1" si="7"/>
        <v>#REF!</v>
      </c>
      <c r="L25" s="40" t="e">
        <f t="shared" ca="1" si="8"/>
        <v>#REF!</v>
      </c>
      <c r="M25" s="40" t="e">
        <f t="shared" ca="1" si="9"/>
        <v>#REF!</v>
      </c>
      <c r="N25" s="40" t="e">
        <f t="shared" ca="1" si="10"/>
        <v>#REF!</v>
      </c>
      <c r="O25" s="40" t="e">
        <f t="shared" ca="1" si="11"/>
        <v>#REF!</v>
      </c>
      <c r="P25" s="40" t="e">
        <f t="shared" ca="1" si="12"/>
        <v>#REF!</v>
      </c>
      <c r="Q25" s="40" t="e">
        <f t="shared" ca="1" si="13"/>
        <v>#REF!</v>
      </c>
      <c r="R25" s="54" t="e">
        <f t="shared" ca="1" si="16"/>
        <v>#REF!</v>
      </c>
      <c r="S25" s="54" t="e">
        <f t="shared" ca="1" si="17"/>
        <v>#REF!</v>
      </c>
      <c r="T25" s="40" t="e">
        <f t="shared" ca="1" si="18"/>
        <v>#REF!</v>
      </c>
      <c r="U25" s="40" t="e">
        <f t="shared" ca="1" si="19"/>
        <v>#REF!</v>
      </c>
      <c r="V25" s="40" t="e">
        <f t="shared" ca="1" si="20"/>
        <v>#REF!</v>
      </c>
      <c r="W25" s="40" t="e">
        <f t="shared" ca="1" si="21"/>
        <v>#REF!</v>
      </c>
      <c r="X25" s="40" t="e">
        <f t="shared" ca="1" si="22"/>
        <v>#REF!</v>
      </c>
      <c r="Y25" s="54" t="e">
        <f t="shared" ca="1" si="23"/>
        <v>#REF!</v>
      </c>
      <c r="Z25" s="54" t="e">
        <f t="shared" ca="1" si="24"/>
        <v>#REF!</v>
      </c>
      <c r="AA25" s="40" t="e">
        <f t="shared" ca="1" si="25"/>
        <v>#REF!</v>
      </c>
      <c r="AB25" s="40" t="e">
        <f t="shared" ca="1" si="26"/>
        <v>#REF!</v>
      </c>
      <c r="AC25" s="40" t="e">
        <f t="shared" ca="1" si="27"/>
        <v>#REF!</v>
      </c>
      <c r="AD25" s="40" t="e">
        <f t="shared" ca="1" si="28"/>
        <v>#REF!</v>
      </c>
      <c r="AE25" s="40" t="e">
        <f t="shared" ca="1" si="29"/>
        <v>#REF!</v>
      </c>
      <c r="AF25" s="55" t="e">
        <f t="shared" ca="1" si="30"/>
        <v>#REF!</v>
      </c>
      <c r="AG25" s="40" t="e">
        <f t="shared" ca="1" si="31"/>
        <v>#REF!</v>
      </c>
      <c r="AH25" s="40" t="e">
        <f t="shared" ca="1" si="32"/>
        <v>#REF!</v>
      </c>
      <c r="AI25" s="40" t="e">
        <f t="shared" ca="1" si="33"/>
        <v>#REF!</v>
      </c>
      <c r="AJ25" s="40" t="e">
        <f t="shared" ca="1" si="34"/>
        <v>#REF!</v>
      </c>
      <c r="AK25" s="40" t="e">
        <f t="shared" ca="1" si="35"/>
        <v>#REF!</v>
      </c>
      <c r="AL25" s="40" t="e">
        <f t="shared" ca="1" si="36"/>
        <v>#REF!</v>
      </c>
      <c r="AM25" s="40" t="e">
        <f t="shared" ca="1" si="37"/>
        <v>#REF!</v>
      </c>
      <c r="AN25" s="77" t="e">
        <f t="shared" ca="1" si="38"/>
        <v>#REF!</v>
      </c>
      <c r="AO25" s="40" t="e">
        <f t="shared" ca="1" si="39"/>
        <v>#REF!</v>
      </c>
      <c r="AP25" s="40" t="e">
        <f t="shared" ca="1" si="40"/>
        <v>#REF!</v>
      </c>
      <c r="AQ25" s="40" t="e">
        <f t="shared" ca="1" si="41"/>
        <v>#REF!</v>
      </c>
      <c r="AR25" s="40" t="e">
        <f t="shared" ca="1" si="42"/>
        <v>#REF!</v>
      </c>
      <c r="AS25" s="40" t="e">
        <f t="shared" ca="1" si="43"/>
        <v>#REF!</v>
      </c>
      <c r="AT25" s="40" t="e">
        <f t="shared" ca="1" si="44"/>
        <v>#REF!</v>
      </c>
      <c r="AU25" s="40" t="e">
        <f t="shared" ca="1" si="45"/>
        <v>#REF!</v>
      </c>
      <c r="AV25" s="40" t="e">
        <f t="shared" ca="1" si="46"/>
        <v>#REF!</v>
      </c>
      <c r="AW25" s="40" t="e">
        <f t="shared" ca="1" si="47"/>
        <v>#REF!</v>
      </c>
      <c r="AX25" s="40" t="e">
        <f t="shared" ca="1" si="48"/>
        <v>#REF!</v>
      </c>
      <c r="AY25" s="54" t="e">
        <f t="shared" ca="1" si="49"/>
        <v>#REF!</v>
      </c>
      <c r="AZ25" s="40" t="e">
        <f t="shared" ca="1" si="50"/>
        <v>#REF!</v>
      </c>
      <c r="BA25" s="40" t="e">
        <f t="shared" ca="1" si="51"/>
        <v>#REF!</v>
      </c>
      <c r="BB25" s="40" t="e">
        <f t="shared" ca="1" si="52"/>
        <v>#REF!</v>
      </c>
      <c r="BC25" s="53" t="e">
        <f t="shared" ca="1" si="53"/>
        <v>#REF!</v>
      </c>
    </row>
    <row r="26" spans="1:55" s="33" customFormat="1" ht="63" customHeight="1" x14ac:dyDescent="0.15">
      <c r="A26" s="31" t="s">
        <v>866</v>
      </c>
      <c r="B26" s="42" t="e">
        <f t="shared" ca="1" si="14"/>
        <v>#REF!</v>
      </c>
      <c r="C26" s="54" t="e">
        <f t="shared" ca="1" si="15"/>
        <v>#REF!</v>
      </c>
      <c r="D26" s="54" t="e">
        <f t="shared" ca="1" si="0"/>
        <v>#REF!</v>
      </c>
      <c r="E26" s="54" t="e">
        <f t="shared" ca="1" si="1"/>
        <v>#REF!</v>
      </c>
      <c r="F26" s="40" t="e">
        <f t="shared" ca="1" si="2"/>
        <v>#REF!</v>
      </c>
      <c r="G26" s="52" t="e">
        <f t="shared" ca="1" si="3"/>
        <v>#REF!</v>
      </c>
      <c r="H26" s="54" t="e">
        <f t="shared" ca="1" si="4"/>
        <v>#REF!</v>
      </c>
      <c r="I26" s="54" t="e">
        <f t="shared" ca="1" si="5"/>
        <v>#REF!</v>
      </c>
      <c r="J26" s="54" t="e">
        <f t="shared" ca="1" si="6"/>
        <v>#REF!</v>
      </c>
      <c r="K26" s="54" t="e">
        <f t="shared" ca="1" si="7"/>
        <v>#REF!</v>
      </c>
      <c r="L26" s="40" t="e">
        <f t="shared" ca="1" si="8"/>
        <v>#REF!</v>
      </c>
      <c r="M26" s="40" t="e">
        <f t="shared" ca="1" si="9"/>
        <v>#REF!</v>
      </c>
      <c r="N26" s="40" t="e">
        <f t="shared" ca="1" si="10"/>
        <v>#REF!</v>
      </c>
      <c r="O26" s="40" t="e">
        <f t="shared" ca="1" si="11"/>
        <v>#REF!</v>
      </c>
      <c r="P26" s="40" t="e">
        <f t="shared" ca="1" si="12"/>
        <v>#REF!</v>
      </c>
      <c r="Q26" s="40" t="e">
        <f t="shared" ca="1" si="13"/>
        <v>#REF!</v>
      </c>
      <c r="R26" s="54" t="e">
        <f t="shared" ca="1" si="16"/>
        <v>#REF!</v>
      </c>
      <c r="S26" s="54" t="e">
        <f t="shared" ca="1" si="17"/>
        <v>#REF!</v>
      </c>
      <c r="T26" s="40" t="e">
        <f t="shared" ca="1" si="18"/>
        <v>#REF!</v>
      </c>
      <c r="U26" s="40" t="e">
        <f t="shared" ca="1" si="19"/>
        <v>#REF!</v>
      </c>
      <c r="V26" s="40" t="e">
        <f t="shared" ca="1" si="20"/>
        <v>#REF!</v>
      </c>
      <c r="W26" s="40" t="e">
        <f t="shared" ca="1" si="21"/>
        <v>#REF!</v>
      </c>
      <c r="X26" s="40" t="e">
        <f t="shared" ca="1" si="22"/>
        <v>#REF!</v>
      </c>
      <c r="Y26" s="54" t="e">
        <f t="shared" ca="1" si="23"/>
        <v>#REF!</v>
      </c>
      <c r="Z26" s="54" t="e">
        <f t="shared" ca="1" si="24"/>
        <v>#REF!</v>
      </c>
      <c r="AA26" s="40" t="e">
        <f t="shared" ca="1" si="25"/>
        <v>#REF!</v>
      </c>
      <c r="AB26" s="40" t="e">
        <f t="shared" ca="1" si="26"/>
        <v>#REF!</v>
      </c>
      <c r="AC26" s="40" t="e">
        <f t="shared" ca="1" si="27"/>
        <v>#REF!</v>
      </c>
      <c r="AD26" s="40" t="e">
        <f t="shared" ca="1" si="28"/>
        <v>#REF!</v>
      </c>
      <c r="AE26" s="40" t="e">
        <f t="shared" ca="1" si="29"/>
        <v>#REF!</v>
      </c>
      <c r="AF26" s="55" t="e">
        <f t="shared" ca="1" si="30"/>
        <v>#REF!</v>
      </c>
      <c r="AG26" s="40" t="e">
        <f t="shared" ca="1" si="31"/>
        <v>#REF!</v>
      </c>
      <c r="AH26" s="40" t="e">
        <f t="shared" ca="1" si="32"/>
        <v>#REF!</v>
      </c>
      <c r="AI26" s="40" t="e">
        <f t="shared" ca="1" si="33"/>
        <v>#REF!</v>
      </c>
      <c r="AJ26" s="40" t="e">
        <f t="shared" ca="1" si="34"/>
        <v>#REF!</v>
      </c>
      <c r="AK26" s="40" t="e">
        <f t="shared" ca="1" si="35"/>
        <v>#REF!</v>
      </c>
      <c r="AL26" s="40" t="e">
        <f t="shared" ca="1" si="36"/>
        <v>#REF!</v>
      </c>
      <c r="AM26" s="40" t="e">
        <f t="shared" ca="1" si="37"/>
        <v>#REF!</v>
      </c>
      <c r="AN26" s="77" t="e">
        <f t="shared" ca="1" si="38"/>
        <v>#REF!</v>
      </c>
      <c r="AO26" s="40" t="e">
        <f t="shared" ca="1" si="39"/>
        <v>#REF!</v>
      </c>
      <c r="AP26" s="40" t="e">
        <f t="shared" ca="1" si="40"/>
        <v>#REF!</v>
      </c>
      <c r="AQ26" s="40" t="e">
        <f t="shared" ca="1" si="41"/>
        <v>#REF!</v>
      </c>
      <c r="AR26" s="40" t="e">
        <f t="shared" ca="1" si="42"/>
        <v>#REF!</v>
      </c>
      <c r="AS26" s="40" t="e">
        <f t="shared" ca="1" si="43"/>
        <v>#REF!</v>
      </c>
      <c r="AT26" s="40" t="e">
        <f t="shared" ca="1" si="44"/>
        <v>#REF!</v>
      </c>
      <c r="AU26" s="40" t="e">
        <f t="shared" ca="1" si="45"/>
        <v>#REF!</v>
      </c>
      <c r="AV26" s="40" t="e">
        <f t="shared" ca="1" si="46"/>
        <v>#REF!</v>
      </c>
      <c r="AW26" s="40" t="e">
        <f t="shared" ca="1" si="47"/>
        <v>#REF!</v>
      </c>
      <c r="AX26" s="40" t="e">
        <f t="shared" ca="1" si="48"/>
        <v>#REF!</v>
      </c>
      <c r="AY26" s="54" t="e">
        <f t="shared" ca="1" si="49"/>
        <v>#REF!</v>
      </c>
      <c r="AZ26" s="40" t="e">
        <f t="shared" ca="1" si="50"/>
        <v>#REF!</v>
      </c>
      <c r="BA26" s="40" t="e">
        <f t="shared" ca="1" si="51"/>
        <v>#REF!</v>
      </c>
      <c r="BB26" s="40" t="e">
        <f t="shared" ca="1" si="52"/>
        <v>#REF!</v>
      </c>
      <c r="BC26" s="53" t="e">
        <f t="shared" ca="1" si="53"/>
        <v>#REF!</v>
      </c>
    </row>
    <row r="27" spans="1:55" s="33" customFormat="1" ht="63" customHeight="1" x14ac:dyDescent="0.15">
      <c r="A27" s="31" t="s">
        <v>868</v>
      </c>
      <c r="B27" s="42" t="e">
        <f t="shared" ca="1" si="14"/>
        <v>#REF!</v>
      </c>
      <c r="C27" s="54" t="e">
        <f t="shared" ca="1" si="15"/>
        <v>#REF!</v>
      </c>
      <c r="D27" s="54" t="e">
        <f t="shared" ca="1" si="0"/>
        <v>#REF!</v>
      </c>
      <c r="E27" s="54" t="e">
        <f t="shared" ca="1" si="1"/>
        <v>#REF!</v>
      </c>
      <c r="F27" s="40" t="e">
        <f t="shared" ca="1" si="2"/>
        <v>#REF!</v>
      </c>
      <c r="G27" s="52" t="e">
        <f t="shared" ca="1" si="3"/>
        <v>#REF!</v>
      </c>
      <c r="H27" s="54" t="e">
        <f t="shared" ca="1" si="4"/>
        <v>#REF!</v>
      </c>
      <c r="I27" s="54" t="e">
        <f t="shared" ca="1" si="5"/>
        <v>#REF!</v>
      </c>
      <c r="J27" s="54" t="e">
        <f t="shared" ca="1" si="6"/>
        <v>#REF!</v>
      </c>
      <c r="K27" s="54" t="e">
        <f t="shared" ca="1" si="7"/>
        <v>#REF!</v>
      </c>
      <c r="L27" s="40" t="e">
        <f t="shared" ca="1" si="8"/>
        <v>#REF!</v>
      </c>
      <c r="M27" s="40" t="e">
        <f t="shared" ca="1" si="9"/>
        <v>#REF!</v>
      </c>
      <c r="N27" s="40" t="e">
        <f t="shared" ca="1" si="10"/>
        <v>#REF!</v>
      </c>
      <c r="O27" s="40" t="e">
        <f t="shared" ca="1" si="11"/>
        <v>#REF!</v>
      </c>
      <c r="P27" s="40" t="e">
        <f t="shared" ca="1" si="12"/>
        <v>#REF!</v>
      </c>
      <c r="Q27" s="40" t="e">
        <f t="shared" ca="1" si="13"/>
        <v>#REF!</v>
      </c>
      <c r="R27" s="54" t="e">
        <f t="shared" ca="1" si="16"/>
        <v>#REF!</v>
      </c>
      <c r="S27" s="54" t="e">
        <f t="shared" ca="1" si="17"/>
        <v>#REF!</v>
      </c>
      <c r="T27" s="40" t="e">
        <f t="shared" ca="1" si="18"/>
        <v>#REF!</v>
      </c>
      <c r="U27" s="40" t="e">
        <f t="shared" ca="1" si="19"/>
        <v>#REF!</v>
      </c>
      <c r="V27" s="40" t="e">
        <f t="shared" ca="1" si="20"/>
        <v>#REF!</v>
      </c>
      <c r="W27" s="40" t="e">
        <f t="shared" ca="1" si="21"/>
        <v>#REF!</v>
      </c>
      <c r="X27" s="40" t="e">
        <f t="shared" ca="1" si="22"/>
        <v>#REF!</v>
      </c>
      <c r="Y27" s="54" t="e">
        <f t="shared" ca="1" si="23"/>
        <v>#REF!</v>
      </c>
      <c r="Z27" s="54" t="e">
        <f t="shared" ca="1" si="24"/>
        <v>#REF!</v>
      </c>
      <c r="AA27" s="40" t="e">
        <f t="shared" ca="1" si="25"/>
        <v>#REF!</v>
      </c>
      <c r="AB27" s="40" t="e">
        <f t="shared" ca="1" si="26"/>
        <v>#REF!</v>
      </c>
      <c r="AC27" s="40" t="e">
        <f t="shared" ca="1" si="27"/>
        <v>#REF!</v>
      </c>
      <c r="AD27" s="40" t="e">
        <f t="shared" ca="1" si="28"/>
        <v>#REF!</v>
      </c>
      <c r="AE27" s="40" t="e">
        <f t="shared" ca="1" si="29"/>
        <v>#REF!</v>
      </c>
      <c r="AF27" s="55" t="e">
        <f t="shared" ca="1" si="30"/>
        <v>#REF!</v>
      </c>
      <c r="AG27" s="40" t="e">
        <f t="shared" ca="1" si="31"/>
        <v>#REF!</v>
      </c>
      <c r="AH27" s="40" t="e">
        <f t="shared" ca="1" si="32"/>
        <v>#REF!</v>
      </c>
      <c r="AI27" s="40" t="e">
        <f t="shared" ca="1" si="33"/>
        <v>#REF!</v>
      </c>
      <c r="AJ27" s="40" t="e">
        <f t="shared" ca="1" si="34"/>
        <v>#REF!</v>
      </c>
      <c r="AK27" s="40" t="e">
        <f t="shared" ca="1" si="35"/>
        <v>#REF!</v>
      </c>
      <c r="AL27" s="40" t="e">
        <f t="shared" ca="1" si="36"/>
        <v>#REF!</v>
      </c>
      <c r="AM27" s="40" t="e">
        <f t="shared" ca="1" si="37"/>
        <v>#REF!</v>
      </c>
      <c r="AN27" s="77" t="e">
        <f t="shared" ca="1" si="38"/>
        <v>#REF!</v>
      </c>
      <c r="AO27" s="40" t="e">
        <f t="shared" ca="1" si="39"/>
        <v>#REF!</v>
      </c>
      <c r="AP27" s="40" t="e">
        <f t="shared" ca="1" si="40"/>
        <v>#REF!</v>
      </c>
      <c r="AQ27" s="40" t="e">
        <f t="shared" ca="1" si="41"/>
        <v>#REF!</v>
      </c>
      <c r="AR27" s="40" t="e">
        <f t="shared" ca="1" si="42"/>
        <v>#REF!</v>
      </c>
      <c r="AS27" s="40" t="e">
        <f t="shared" ca="1" si="43"/>
        <v>#REF!</v>
      </c>
      <c r="AT27" s="40" t="e">
        <f t="shared" ca="1" si="44"/>
        <v>#REF!</v>
      </c>
      <c r="AU27" s="40" t="e">
        <f t="shared" ca="1" si="45"/>
        <v>#REF!</v>
      </c>
      <c r="AV27" s="40" t="e">
        <f t="shared" ca="1" si="46"/>
        <v>#REF!</v>
      </c>
      <c r="AW27" s="40" t="e">
        <f t="shared" ca="1" si="47"/>
        <v>#REF!</v>
      </c>
      <c r="AX27" s="40" t="e">
        <f t="shared" ca="1" si="48"/>
        <v>#REF!</v>
      </c>
      <c r="AY27" s="54" t="e">
        <f t="shared" ca="1" si="49"/>
        <v>#REF!</v>
      </c>
      <c r="AZ27" s="40" t="e">
        <f t="shared" ca="1" si="50"/>
        <v>#REF!</v>
      </c>
      <c r="BA27" s="40" t="e">
        <f t="shared" ca="1" si="51"/>
        <v>#REF!</v>
      </c>
      <c r="BB27" s="40" t="e">
        <f t="shared" ca="1" si="52"/>
        <v>#REF!</v>
      </c>
      <c r="BC27" s="53" t="e">
        <f t="shared" ca="1" si="53"/>
        <v>#REF!</v>
      </c>
    </row>
    <row r="28" spans="1:55" s="33" customFormat="1" ht="63" customHeight="1" x14ac:dyDescent="0.15">
      <c r="A28" s="31" t="s">
        <v>870</v>
      </c>
      <c r="B28" s="42" t="e">
        <f t="shared" ca="1" si="14"/>
        <v>#REF!</v>
      </c>
      <c r="C28" s="54" t="e">
        <f t="shared" ca="1" si="15"/>
        <v>#REF!</v>
      </c>
      <c r="D28" s="54" t="e">
        <f t="shared" ca="1" si="0"/>
        <v>#REF!</v>
      </c>
      <c r="E28" s="54" t="e">
        <f t="shared" ca="1" si="1"/>
        <v>#REF!</v>
      </c>
      <c r="F28" s="40" t="e">
        <f t="shared" ca="1" si="2"/>
        <v>#REF!</v>
      </c>
      <c r="G28" s="52" t="e">
        <f t="shared" ca="1" si="3"/>
        <v>#REF!</v>
      </c>
      <c r="H28" s="54" t="e">
        <f t="shared" ca="1" si="4"/>
        <v>#REF!</v>
      </c>
      <c r="I28" s="54" t="e">
        <f t="shared" ca="1" si="5"/>
        <v>#REF!</v>
      </c>
      <c r="J28" s="54" t="e">
        <f t="shared" ca="1" si="6"/>
        <v>#REF!</v>
      </c>
      <c r="K28" s="54" t="e">
        <f t="shared" ca="1" si="7"/>
        <v>#REF!</v>
      </c>
      <c r="L28" s="40" t="e">
        <f t="shared" ca="1" si="8"/>
        <v>#REF!</v>
      </c>
      <c r="M28" s="40" t="e">
        <f t="shared" ca="1" si="9"/>
        <v>#REF!</v>
      </c>
      <c r="N28" s="40" t="e">
        <f t="shared" ca="1" si="10"/>
        <v>#REF!</v>
      </c>
      <c r="O28" s="40" t="e">
        <f t="shared" ca="1" si="11"/>
        <v>#REF!</v>
      </c>
      <c r="P28" s="40" t="e">
        <f t="shared" ca="1" si="12"/>
        <v>#REF!</v>
      </c>
      <c r="Q28" s="40" t="e">
        <f t="shared" ca="1" si="13"/>
        <v>#REF!</v>
      </c>
      <c r="R28" s="54" t="e">
        <f t="shared" ca="1" si="16"/>
        <v>#REF!</v>
      </c>
      <c r="S28" s="54" t="e">
        <f t="shared" ca="1" si="17"/>
        <v>#REF!</v>
      </c>
      <c r="T28" s="40" t="e">
        <f t="shared" ca="1" si="18"/>
        <v>#REF!</v>
      </c>
      <c r="U28" s="40" t="e">
        <f t="shared" ca="1" si="19"/>
        <v>#REF!</v>
      </c>
      <c r="V28" s="40" t="e">
        <f t="shared" ca="1" si="20"/>
        <v>#REF!</v>
      </c>
      <c r="W28" s="40" t="e">
        <f t="shared" ca="1" si="21"/>
        <v>#REF!</v>
      </c>
      <c r="X28" s="40" t="e">
        <f t="shared" ca="1" si="22"/>
        <v>#REF!</v>
      </c>
      <c r="Y28" s="54" t="e">
        <f t="shared" ca="1" si="23"/>
        <v>#REF!</v>
      </c>
      <c r="Z28" s="54" t="e">
        <f t="shared" ca="1" si="24"/>
        <v>#REF!</v>
      </c>
      <c r="AA28" s="40" t="e">
        <f t="shared" ca="1" si="25"/>
        <v>#REF!</v>
      </c>
      <c r="AB28" s="40" t="e">
        <f t="shared" ca="1" si="26"/>
        <v>#REF!</v>
      </c>
      <c r="AC28" s="40" t="e">
        <f t="shared" ca="1" si="27"/>
        <v>#REF!</v>
      </c>
      <c r="AD28" s="40" t="e">
        <f t="shared" ca="1" si="28"/>
        <v>#REF!</v>
      </c>
      <c r="AE28" s="40" t="e">
        <f t="shared" ca="1" si="29"/>
        <v>#REF!</v>
      </c>
      <c r="AF28" s="55" t="e">
        <f t="shared" ca="1" si="30"/>
        <v>#REF!</v>
      </c>
      <c r="AG28" s="40" t="e">
        <f t="shared" ca="1" si="31"/>
        <v>#REF!</v>
      </c>
      <c r="AH28" s="40" t="e">
        <f t="shared" ca="1" si="32"/>
        <v>#REF!</v>
      </c>
      <c r="AI28" s="40" t="e">
        <f t="shared" ca="1" si="33"/>
        <v>#REF!</v>
      </c>
      <c r="AJ28" s="40" t="e">
        <f t="shared" ca="1" si="34"/>
        <v>#REF!</v>
      </c>
      <c r="AK28" s="40" t="e">
        <f t="shared" ca="1" si="35"/>
        <v>#REF!</v>
      </c>
      <c r="AL28" s="40" t="e">
        <f t="shared" ca="1" si="36"/>
        <v>#REF!</v>
      </c>
      <c r="AM28" s="40" t="e">
        <f t="shared" ca="1" si="37"/>
        <v>#REF!</v>
      </c>
      <c r="AN28" s="77" t="e">
        <f t="shared" ca="1" si="38"/>
        <v>#REF!</v>
      </c>
      <c r="AO28" s="40" t="e">
        <f t="shared" ca="1" si="39"/>
        <v>#REF!</v>
      </c>
      <c r="AP28" s="40" t="e">
        <f t="shared" ca="1" si="40"/>
        <v>#REF!</v>
      </c>
      <c r="AQ28" s="40" t="e">
        <f t="shared" ca="1" si="41"/>
        <v>#REF!</v>
      </c>
      <c r="AR28" s="40" t="e">
        <f t="shared" ca="1" si="42"/>
        <v>#REF!</v>
      </c>
      <c r="AS28" s="40" t="e">
        <f t="shared" ca="1" si="43"/>
        <v>#REF!</v>
      </c>
      <c r="AT28" s="40" t="e">
        <f t="shared" ca="1" si="44"/>
        <v>#REF!</v>
      </c>
      <c r="AU28" s="40" t="e">
        <f t="shared" ca="1" si="45"/>
        <v>#REF!</v>
      </c>
      <c r="AV28" s="40" t="e">
        <f t="shared" ca="1" si="46"/>
        <v>#REF!</v>
      </c>
      <c r="AW28" s="40" t="e">
        <f t="shared" ca="1" si="47"/>
        <v>#REF!</v>
      </c>
      <c r="AX28" s="40" t="e">
        <f t="shared" ca="1" si="48"/>
        <v>#REF!</v>
      </c>
      <c r="AY28" s="54" t="e">
        <f t="shared" ca="1" si="49"/>
        <v>#REF!</v>
      </c>
      <c r="AZ28" s="40" t="e">
        <f t="shared" ca="1" si="50"/>
        <v>#REF!</v>
      </c>
      <c r="BA28" s="40" t="e">
        <f t="shared" ca="1" si="51"/>
        <v>#REF!</v>
      </c>
      <c r="BB28" s="40" t="e">
        <f t="shared" ca="1" si="52"/>
        <v>#REF!</v>
      </c>
      <c r="BC28" s="53" t="e">
        <f t="shared" ca="1" si="53"/>
        <v>#REF!</v>
      </c>
    </row>
    <row r="29" spans="1:55" s="33" customFormat="1" ht="63" customHeight="1" x14ac:dyDescent="0.15">
      <c r="A29" s="31" t="s">
        <v>871</v>
      </c>
      <c r="B29" s="42" t="e">
        <f t="shared" ca="1" si="14"/>
        <v>#REF!</v>
      </c>
      <c r="C29" s="54" t="e">
        <f t="shared" ca="1" si="15"/>
        <v>#REF!</v>
      </c>
      <c r="D29" s="54" t="e">
        <f t="shared" ca="1" si="0"/>
        <v>#REF!</v>
      </c>
      <c r="E29" s="54" t="e">
        <f t="shared" ca="1" si="1"/>
        <v>#REF!</v>
      </c>
      <c r="F29" s="40" t="e">
        <f t="shared" ca="1" si="2"/>
        <v>#REF!</v>
      </c>
      <c r="G29" s="52" t="e">
        <f t="shared" ca="1" si="3"/>
        <v>#REF!</v>
      </c>
      <c r="H29" s="54" t="e">
        <f t="shared" ca="1" si="4"/>
        <v>#REF!</v>
      </c>
      <c r="I29" s="54" t="e">
        <f t="shared" ca="1" si="5"/>
        <v>#REF!</v>
      </c>
      <c r="J29" s="54" t="e">
        <f t="shared" ca="1" si="6"/>
        <v>#REF!</v>
      </c>
      <c r="K29" s="54" t="e">
        <f t="shared" ca="1" si="7"/>
        <v>#REF!</v>
      </c>
      <c r="L29" s="40" t="e">
        <f t="shared" ca="1" si="8"/>
        <v>#REF!</v>
      </c>
      <c r="M29" s="40" t="e">
        <f t="shared" ca="1" si="9"/>
        <v>#REF!</v>
      </c>
      <c r="N29" s="40" t="e">
        <f t="shared" ca="1" si="10"/>
        <v>#REF!</v>
      </c>
      <c r="O29" s="40" t="e">
        <f t="shared" ca="1" si="11"/>
        <v>#REF!</v>
      </c>
      <c r="P29" s="40" t="e">
        <f t="shared" ca="1" si="12"/>
        <v>#REF!</v>
      </c>
      <c r="Q29" s="40" t="e">
        <f t="shared" ca="1" si="13"/>
        <v>#REF!</v>
      </c>
      <c r="R29" s="54" t="e">
        <f t="shared" ca="1" si="16"/>
        <v>#REF!</v>
      </c>
      <c r="S29" s="54" t="e">
        <f t="shared" ca="1" si="17"/>
        <v>#REF!</v>
      </c>
      <c r="T29" s="40" t="e">
        <f t="shared" ca="1" si="18"/>
        <v>#REF!</v>
      </c>
      <c r="U29" s="40" t="e">
        <f t="shared" ca="1" si="19"/>
        <v>#REF!</v>
      </c>
      <c r="V29" s="40" t="e">
        <f t="shared" ca="1" si="20"/>
        <v>#REF!</v>
      </c>
      <c r="W29" s="40" t="e">
        <f t="shared" ca="1" si="21"/>
        <v>#REF!</v>
      </c>
      <c r="X29" s="40" t="e">
        <f t="shared" ca="1" si="22"/>
        <v>#REF!</v>
      </c>
      <c r="Y29" s="54" t="e">
        <f t="shared" ca="1" si="23"/>
        <v>#REF!</v>
      </c>
      <c r="Z29" s="54" t="e">
        <f t="shared" ca="1" si="24"/>
        <v>#REF!</v>
      </c>
      <c r="AA29" s="40" t="e">
        <f t="shared" ca="1" si="25"/>
        <v>#REF!</v>
      </c>
      <c r="AB29" s="40" t="e">
        <f t="shared" ca="1" si="26"/>
        <v>#REF!</v>
      </c>
      <c r="AC29" s="40" t="e">
        <f t="shared" ca="1" si="27"/>
        <v>#REF!</v>
      </c>
      <c r="AD29" s="40" t="e">
        <f t="shared" ca="1" si="28"/>
        <v>#REF!</v>
      </c>
      <c r="AE29" s="40" t="e">
        <f t="shared" ca="1" si="29"/>
        <v>#REF!</v>
      </c>
      <c r="AF29" s="55" t="e">
        <f t="shared" ca="1" si="30"/>
        <v>#REF!</v>
      </c>
      <c r="AG29" s="40" t="e">
        <f t="shared" ca="1" si="31"/>
        <v>#REF!</v>
      </c>
      <c r="AH29" s="40" t="e">
        <f t="shared" ca="1" si="32"/>
        <v>#REF!</v>
      </c>
      <c r="AI29" s="40" t="e">
        <f t="shared" ca="1" si="33"/>
        <v>#REF!</v>
      </c>
      <c r="AJ29" s="40" t="e">
        <f t="shared" ca="1" si="34"/>
        <v>#REF!</v>
      </c>
      <c r="AK29" s="40" t="e">
        <f t="shared" ca="1" si="35"/>
        <v>#REF!</v>
      </c>
      <c r="AL29" s="40" t="e">
        <f t="shared" ca="1" si="36"/>
        <v>#REF!</v>
      </c>
      <c r="AM29" s="40" t="e">
        <f t="shared" ca="1" si="37"/>
        <v>#REF!</v>
      </c>
      <c r="AN29" s="77" t="e">
        <f t="shared" ca="1" si="38"/>
        <v>#REF!</v>
      </c>
      <c r="AO29" s="40" t="e">
        <f t="shared" ca="1" si="39"/>
        <v>#REF!</v>
      </c>
      <c r="AP29" s="40" t="e">
        <f t="shared" ca="1" si="40"/>
        <v>#REF!</v>
      </c>
      <c r="AQ29" s="40" t="e">
        <f t="shared" ca="1" si="41"/>
        <v>#REF!</v>
      </c>
      <c r="AR29" s="40" t="e">
        <f t="shared" ca="1" si="42"/>
        <v>#REF!</v>
      </c>
      <c r="AS29" s="40" t="e">
        <f t="shared" ca="1" si="43"/>
        <v>#REF!</v>
      </c>
      <c r="AT29" s="40" t="e">
        <f t="shared" ca="1" si="44"/>
        <v>#REF!</v>
      </c>
      <c r="AU29" s="40" t="e">
        <f t="shared" ca="1" si="45"/>
        <v>#REF!</v>
      </c>
      <c r="AV29" s="40" t="e">
        <f t="shared" ca="1" si="46"/>
        <v>#REF!</v>
      </c>
      <c r="AW29" s="40" t="e">
        <f t="shared" ca="1" si="47"/>
        <v>#REF!</v>
      </c>
      <c r="AX29" s="40" t="e">
        <f t="shared" ca="1" si="48"/>
        <v>#REF!</v>
      </c>
      <c r="AY29" s="54" t="e">
        <f t="shared" ca="1" si="49"/>
        <v>#REF!</v>
      </c>
      <c r="AZ29" s="40" t="e">
        <f t="shared" ca="1" si="50"/>
        <v>#REF!</v>
      </c>
      <c r="BA29" s="40" t="e">
        <f t="shared" ca="1" si="51"/>
        <v>#REF!</v>
      </c>
      <c r="BB29" s="40" t="e">
        <f t="shared" ca="1" si="52"/>
        <v>#REF!</v>
      </c>
      <c r="BC29" s="53" t="e">
        <f t="shared" ca="1" si="53"/>
        <v>#REF!</v>
      </c>
    </row>
    <row r="30" spans="1:55" s="33" customFormat="1" ht="63" customHeight="1" x14ac:dyDescent="0.15">
      <c r="A30" s="31" t="s">
        <v>872</v>
      </c>
      <c r="B30" s="42" t="e">
        <f t="shared" ca="1" si="14"/>
        <v>#REF!</v>
      </c>
      <c r="C30" s="54" t="e">
        <f t="shared" ca="1" si="15"/>
        <v>#REF!</v>
      </c>
      <c r="D30" s="54" t="e">
        <f t="shared" ca="1" si="0"/>
        <v>#REF!</v>
      </c>
      <c r="E30" s="54" t="e">
        <f t="shared" ca="1" si="1"/>
        <v>#REF!</v>
      </c>
      <c r="F30" s="40" t="e">
        <f t="shared" ca="1" si="2"/>
        <v>#REF!</v>
      </c>
      <c r="G30" s="52" t="e">
        <f t="shared" ca="1" si="3"/>
        <v>#REF!</v>
      </c>
      <c r="H30" s="54" t="e">
        <f t="shared" ca="1" si="4"/>
        <v>#REF!</v>
      </c>
      <c r="I30" s="54" t="e">
        <f t="shared" ca="1" si="5"/>
        <v>#REF!</v>
      </c>
      <c r="J30" s="54" t="e">
        <f t="shared" ca="1" si="6"/>
        <v>#REF!</v>
      </c>
      <c r="K30" s="54" t="e">
        <f t="shared" ca="1" si="7"/>
        <v>#REF!</v>
      </c>
      <c r="L30" s="40" t="e">
        <f t="shared" ca="1" si="8"/>
        <v>#REF!</v>
      </c>
      <c r="M30" s="40" t="e">
        <f t="shared" ca="1" si="9"/>
        <v>#REF!</v>
      </c>
      <c r="N30" s="40" t="e">
        <f t="shared" ca="1" si="10"/>
        <v>#REF!</v>
      </c>
      <c r="O30" s="40" t="e">
        <f t="shared" ca="1" si="11"/>
        <v>#REF!</v>
      </c>
      <c r="P30" s="40" t="e">
        <f t="shared" ca="1" si="12"/>
        <v>#REF!</v>
      </c>
      <c r="Q30" s="40" t="e">
        <f t="shared" ca="1" si="13"/>
        <v>#REF!</v>
      </c>
      <c r="R30" s="54" t="e">
        <f t="shared" ca="1" si="16"/>
        <v>#REF!</v>
      </c>
      <c r="S30" s="54" t="e">
        <f t="shared" ca="1" si="17"/>
        <v>#REF!</v>
      </c>
      <c r="T30" s="40" t="e">
        <f t="shared" ca="1" si="18"/>
        <v>#REF!</v>
      </c>
      <c r="U30" s="40" t="e">
        <f t="shared" ca="1" si="19"/>
        <v>#REF!</v>
      </c>
      <c r="V30" s="40" t="e">
        <f t="shared" ca="1" si="20"/>
        <v>#REF!</v>
      </c>
      <c r="W30" s="40" t="e">
        <f t="shared" ca="1" si="21"/>
        <v>#REF!</v>
      </c>
      <c r="X30" s="40" t="e">
        <f t="shared" ca="1" si="22"/>
        <v>#REF!</v>
      </c>
      <c r="Y30" s="54" t="e">
        <f t="shared" ca="1" si="23"/>
        <v>#REF!</v>
      </c>
      <c r="Z30" s="54" t="e">
        <f t="shared" ca="1" si="24"/>
        <v>#REF!</v>
      </c>
      <c r="AA30" s="40" t="e">
        <f t="shared" ca="1" si="25"/>
        <v>#REF!</v>
      </c>
      <c r="AB30" s="40" t="e">
        <f t="shared" ca="1" si="26"/>
        <v>#REF!</v>
      </c>
      <c r="AC30" s="40" t="e">
        <f t="shared" ca="1" si="27"/>
        <v>#REF!</v>
      </c>
      <c r="AD30" s="40" t="e">
        <f t="shared" ca="1" si="28"/>
        <v>#REF!</v>
      </c>
      <c r="AE30" s="40" t="e">
        <f t="shared" ca="1" si="29"/>
        <v>#REF!</v>
      </c>
      <c r="AF30" s="55" t="e">
        <f t="shared" ca="1" si="30"/>
        <v>#REF!</v>
      </c>
      <c r="AG30" s="40" t="e">
        <f t="shared" ca="1" si="31"/>
        <v>#REF!</v>
      </c>
      <c r="AH30" s="40" t="e">
        <f t="shared" ca="1" si="32"/>
        <v>#REF!</v>
      </c>
      <c r="AI30" s="40" t="e">
        <f t="shared" ca="1" si="33"/>
        <v>#REF!</v>
      </c>
      <c r="AJ30" s="40" t="e">
        <f t="shared" ca="1" si="34"/>
        <v>#REF!</v>
      </c>
      <c r="AK30" s="40" t="e">
        <f t="shared" ca="1" si="35"/>
        <v>#REF!</v>
      </c>
      <c r="AL30" s="40" t="e">
        <f t="shared" ca="1" si="36"/>
        <v>#REF!</v>
      </c>
      <c r="AM30" s="40" t="e">
        <f t="shared" ca="1" si="37"/>
        <v>#REF!</v>
      </c>
      <c r="AN30" s="77" t="e">
        <f t="shared" ca="1" si="38"/>
        <v>#REF!</v>
      </c>
      <c r="AO30" s="40" t="e">
        <f t="shared" ca="1" si="39"/>
        <v>#REF!</v>
      </c>
      <c r="AP30" s="40" t="e">
        <f t="shared" ca="1" si="40"/>
        <v>#REF!</v>
      </c>
      <c r="AQ30" s="40" t="e">
        <f t="shared" ca="1" si="41"/>
        <v>#REF!</v>
      </c>
      <c r="AR30" s="40" t="e">
        <f t="shared" ca="1" si="42"/>
        <v>#REF!</v>
      </c>
      <c r="AS30" s="40" t="e">
        <f t="shared" ca="1" si="43"/>
        <v>#REF!</v>
      </c>
      <c r="AT30" s="40" t="e">
        <f t="shared" ca="1" si="44"/>
        <v>#REF!</v>
      </c>
      <c r="AU30" s="40" t="e">
        <f t="shared" ca="1" si="45"/>
        <v>#REF!</v>
      </c>
      <c r="AV30" s="40" t="e">
        <f t="shared" ca="1" si="46"/>
        <v>#REF!</v>
      </c>
      <c r="AW30" s="40" t="e">
        <f t="shared" ca="1" si="47"/>
        <v>#REF!</v>
      </c>
      <c r="AX30" s="40" t="e">
        <f t="shared" ca="1" si="48"/>
        <v>#REF!</v>
      </c>
      <c r="AY30" s="54" t="e">
        <f t="shared" ca="1" si="49"/>
        <v>#REF!</v>
      </c>
      <c r="AZ30" s="40" t="e">
        <f t="shared" ca="1" si="50"/>
        <v>#REF!</v>
      </c>
      <c r="BA30" s="40" t="e">
        <f t="shared" ca="1" si="51"/>
        <v>#REF!</v>
      </c>
      <c r="BB30" s="40" t="e">
        <f t="shared" ca="1" si="52"/>
        <v>#REF!</v>
      </c>
      <c r="BC30" s="53" t="e">
        <f t="shared" ca="1" si="53"/>
        <v>#REF!</v>
      </c>
    </row>
    <row r="31" spans="1:55" s="33" customFormat="1" ht="63" customHeight="1" x14ac:dyDescent="0.15">
      <c r="A31" s="31" t="s">
        <v>873</v>
      </c>
      <c r="B31" s="42" t="e">
        <f t="shared" ca="1" si="14"/>
        <v>#REF!</v>
      </c>
      <c r="C31" s="54" t="e">
        <f t="shared" ca="1" si="15"/>
        <v>#REF!</v>
      </c>
      <c r="D31" s="54" t="e">
        <f t="shared" ca="1" si="0"/>
        <v>#REF!</v>
      </c>
      <c r="E31" s="54" t="e">
        <f t="shared" ca="1" si="1"/>
        <v>#REF!</v>
      </c>
      <c r="F31" s="40" t="e">
        <f t="shared" ca="1" si="2"/>
        <v>#REF!</v>
      </c>
      <c r="G31" s="52" t="e">
        <f t="shared" ca="1" si="3"/>
        <v>#REF!</v>
      </c>
      <c r="H31" s="54" t="e">
        <f t="shared" ca="1" si="4"/>
        <v>#REF!</v>
      </c>
      <c r="I31" s="54" t="e">
        <f t="shared" ca="1" si="5"/>
        <v>#REF!</v>
      </c>
      <c r="J31" s="54" t="e">
        <f t="shared" ca="1" si="6"/>
        <v>#REF!</v>
      </c>
      <c r="K31" s="54" t="e">
        <f t="shared" ca="1" si="7"/>
        <v>#REF!</v>
      </c>
      <c r="L31" s="40" t="e">
        <f t="shared" ca="1" si="8"/>
        <v>#REF!</v>
      </c>
      <c r="M31" s="40" t="e">
        <f t="shared" ca="1" si="9"/>
        <v>#REF!</v>
      </c>
      <c r="N31" s="40" t="e">
        <f t="shared" ca="1" si="10"/>
        <v>#REF!</v>
      </c>
      <c r="O31" s="40" t="e">
        <f t="shared" ca="1" si="11"/>
        <v>#REF!</v>
      </c>
      <c r="P31" s="40" t="e">
        <f t="shared" ca="1" si="12"/>
        <v>#REF!</v>
      </c>
      <c r="Q31" s="40" t="e">
        <f t="shared" ca="1" si="13"/>
        <v>#REF!</v>
      </c>
      <c r="R31" s="54" t="e">
        <f t="shared" ca="1" si="16"/>
        <v>#REF!</v>
      </c>
      <c r="S31" s="54" t="e">
        <f t="shared" ca="1" si="17"/>
        <v>#REF!</v>
      </c>
      <c r="T31" s="40" t="e">
        <f t="shared" ca="1" si="18"/>
        <v>#REF!</v>
      </c>
      <c r="U31" s="40" t="e">
        <f t="shared" ca="1" si="19"/>
        <v>#REF!</v>
      </c>
      <c r="V31" s="40" t="e">
        <f t="shared" ca="1" si="20"/>
        <v>#REF!</v>
      </c>
      <c r="W31" s="40" t="e">
        <f t="shared" ca="1" si="21"/>
        <v>#REF!</v>
      </c>
      <c r="X31" s="40" t="e">
        <f t="shared" ca="1" si="22"/>
        <v>#REF!</v>
      </c>
      <c r="Y31" s="54" t="e">
        <f t="shared" ca="1" si="23"/>
        <v>#REF!</v>
      </c>
      <c r="Z31" s="54" t="e">
        <f t="shared" ca="1" si="24"/>
        <v>#REF!</v>
      </c>
      <c r="AA31" s="40" t="e">
        <f t="shared" ca="1" si="25"/>
        <v>#REF!</v>
      </c>
      <c r="AB31" s="40" t="e">
        <f t="shared" ca="1" si="26"/>
        <v>#REF!</v>
      </c>
      <c r="AC31" s="40" t="e">
        <f t="shared" ca="1" si="27"/>
        <v>#REF!</v>
      </c>
      <c r="AD31" s="40" t="e">
        <f t="shared" ca="1" si="28"/>
        <v>#REF!</v>
      </c>
      <c r="AE31" s="40" t="e">
        <f t="shared" ca="1" si="29"/>
        <v>#REF!</v>
      </c>
      <c r="AF31" s="55" t="e">
        <f t="shared" ca="1" si="30"/>
        <v>#REF!</v>
      </c>
      <c r="AG31" s="40" t="e">
        <f t="shared" ca="1" si="31"/>
        <v>#REF!</v>
      </c>
      <c r="AH31" s="40" t="e">
        <f t="shared" ca="1" si="32"/>
        <v>#REF!</v>
      </c>
      <c r="AI31" s="40" t="e">
        <f t="shared" ca="1" si="33"/>
        <v>#REF!</v>
      </c>
      <c r="AJ31" s="40" t="e">
        <f t="shared" ca="1" si="34"/>
        <v>#REF!</v>
      </c>
      <c r="AK31" s="40" t="e">
        <f t="shared" ca="1" si="35"/>
        <v>#REF!</v>
      </c>
      <c r="AL31" s="40" t="e">
        <f t="shared" ca="1" si="36"/>
        <v>#REF!</v>
      </c>
      <c r="AM31" s="40" t="e">
        <f t="shared" ca="1" si="37"/>
        <v>#REF!</v>
      </c>
      <c r="AN31" s="77" t="e">
        <f t="shared" ca="1" si="38"/>
        <v>#REF!</v>
      </c>
      <c r="AO31" s="40" t="e">
        <f t="shared" ca="1" si="39"/>
        <v>#REF!</v>
      </c>
      <c r="AP31" s="40" t="e">
        <f t="shared" ca="1" si="40"/>
        <v>#REF!</v>
      </c>
      <c r="AQ31" s="40" t="e">
        <f t="shared" ca="1" si="41"/>
        <v>#REF!</v>
      </c>
      <c r="AR31" s="40" t="e">
        <f t="shared" ca="1" si="42"/>
        <v>#REF!</v>
      </c>
      <c r="AS31" s="40" t="e">
        <f t="shared" ca="1" si="43"/>
        <v>#REF!</v>
      </c>
      <c r="AT31" s="40" t="e">
        <f t="shared" ca="1" si="44"/>
        <v>#REF!</v>
      </c>
      <c r="AU31" s="40" t="e">
        <f t="shared" ca="1" si="45"/>
        <v>#REF!</v>
      </c>
      <c r="AV31" s="40" t="e">
        <f t="shared" ca="1" si="46"/>
        <v>#REF!</v>
      </c>
      <c r="AW31" s="40" t="e">
        <f t="shared" ca="1" si="47"/>
        <v>#REF!</v>
      </c>
      <c r="AX31" s="40" t="e">
        <f t="shared" ca="1" si="48"/>
        <v>#REF!</v>
      </c>
      <c r="AY31" s="54" t="e">
        <f t="shared" ca="1" si="49"/>
        <v>#REF!</v>
      </c>
      <c r="AZ31" s="40" t="e">
        <f t="shared" ca="1" si="50"/>
        <v>#REF!</v>
      </c>
      <c r="BA31" s="40" t="e">
        <f t="shared" ca="1" si="51"/>
        <v>#REF!</v>
      </c>
      <c r="BB31" s="40" t="e">
        <f t="shared" ca="1" si="52"/>
        <v>#REF!</v>
      </c>
      <c r="BC31" s="53" t="e">
        <f t="shared" ca="1" si="53"/>
        <v>#REF!</v>
      </c>
    </row>
    <row r="32" spans="1:55" s="33" customFormat="1" ht="63" customHeight="1" x14ac:dyDescent="0.15">
      <c r="A32" s="31" t="s">
        <v>874</v>
      </c>
      <c r="B32" s="42" t="e">
        <f t="shared" ca="1" si="14"/>
        <v>#REF!</v>
      </c>
      <c r="C32" s="54" t="e">
        <f t="shared" ca="1" si="15"/>
        <v>#REF!</v>
      </c>
      <c r="D32" s="54" t="e">
        <f t="shared" ca="1" si="0"/>
        <v>#REF!</v>
      </c>
      <c r="E32" s="54" t="e">
        <f t="shared" ca="1" si="1"/>
        <v>#REF!</v>
      </c>
      <c r="F32" s="40" t="e">
        <f t="shared" ca="1" si="2"/>
        <v>#REF!</v>
      </c>
      <c r="G32" s="52" t="e">
        <f t="shared" ca="1" si="3"/>
        <v>#REF!</v>
      </c>
      <c r="H32" s="54" t="e">
        <f t="shared" ca="1" si="4"/>
        <v>#REF!</v>
      </c>
      <c r="I32" s="54" t="e">
        <f t="shared" ca="1" si="5"/>
        <v>#REF!</v>
      </c>
      <c r="J32" s="54" t="e">
        <f t="shared" ca="1" si="6"/>
        <v>#REF!</v>
      </c>
      <c r="K32" s="54" t="e">
        <f t="shared" ca="1" si="7"/>
        <v>#REF!</v>
      </c>
      <c r="L32" s="40" t="e">
        <f t="shared" ca="1" si="8"/>
        <v>#REF!</v>
      </c>
      <c r="M32" s="40" t="e">
        <f t="shared" ca="1" si="9"/>
        <v>#REF!</v>
      </c>
      <c r="N32" s="40" t="e">
        <f t="shared" ca="1" si="10"/>
        <v>#REF!</v>
      </c>
      <c r="O32" s="40" t="e">
        <f t="shared" ca="1" si="11"/>
        <v>#REF!</v>
      </c>
      <c r="P32" s="40" t="e">
        <f t="shared" ca="1" si="12"/>
        <v>#REF!</v>
      </c>
      <c r="Q32" s="40" t="e">
        <f t="shared" ca="1" si="13"/>
        <v>#REF!</v>
      </c>
      <c r="R32" s="54" t="e">
        <f t="shared" ca="1" si="16"/>
        <v>#REF!</v>
      </c>
      <c r="S32" s="54" t="e">
        <f t="shared" ca="1" si="17"/>
        <v>#REF!</v>
      </c>
      <c r="T32" s="40" t="e">
        <f t="shared" ca="1" si="18"/>
        <v>#REF!</v>
      </c>
      <c r="U32" s="40" t="e">
        <f t="shared" ca="1" si="19"/>
        <v>#REF!</v>
      </c>
      <c r="V32" s="40" t="e">
        <f t="shared" ca="1" si="20"/>
        <v>#REF!</v>
      </c>
      <c r="W32" s="40" t="e">
        <f t="shared" ca="1" si="21"/>
        <v>#REF!</v>
      </c>
      <c r="X32" s="40" t="e">
        <f t="shared" ca="1" si="22"/>
        <v>#REF!</v>
      </c>
      <c r="Y32" s="54" t="e">
        <f t="shared" ca="1" si="23"/>
        <v>#REF!</v>
      </c>
      <c r="Z32" s="54" t="e">
        <f t="shared" ca="1" si="24"/>
        <v>#REF!</v>
      </c>
      <c r="AA32" s="40" t="e">
        <f t="shared" ca="1" si="25"/>
        <v>#REF!</v>
      </c>
      <c r="AB32" s="40" t="e">
        <f t="shared" ca="1" si="26"/>
        <v>#REF!</v>
      </c>
      <c r="AC32" s="40" t="e">
        <f t="shared" ca="1" si="27"/>
        <v>#REF!</v>
      </c>
      <c r="AD32" s="40" t="e">
        <f t="shared" ca="1" si="28"/>
        <v>#REF!</v>
      </c>
      <c r="AE32" s="40" t="e">
        <f t="shared" ca="1" si="29"/>
        <v>#REF!</v>
      </c>
      <c r="AF32" s="55" t="e">
        <f t="shared" ca="1" si="30"/>
        <v>#REF!</v>
      </c>
      <c r="AG32" s="40" t="e">
        <f t="shared" ca="1" si="31"/>
        <v>#REF!</v>
      </c>
      <c r="AH32" s="40" t="e">
        <f t="shared" ca="1" si="32"/>
        <v>#REF!</v>
      </c>
      <c r="AI32" s="40" t="e">
        <f t="shared" ca="1" si="33"/>
        <v>#REF!</v>
      </c>
      <c r="AJ32" s="40" t="e">
        <f t="shared" ca="1" si="34"/>
        <v>#REF!</v>
      </c>
      <c r="AK32" s="40" t="e">
        <f t="shared" ca="1" si="35"/>
        <v>#REF!</v>
      </c>
      <c r="AL32" s="40" t="e">
        <f t="shared" ca="1" si="36"/>
        <v>#REF!</v>
      </c>
      <c r="AM32" s="40" t="e">
        <f t="shared" ca="1" si="37"/>
        <v>#REF!</v>
      </c>
      <c r="AN32" s="77" t="e">
        <f t="shared" ca="1" si="38"/>
        <v>#REF!</v>
      </c>
      <c r="AO32" s="40" t="e">
        <f t="shared" ca="1" si="39"/>
        <v>#REF!</v>
      </c>
      <c r="AP32" s="40" t="e">
        <f t="shared" ca="1" si="40"/>
        <v>#REF!</v>
      </c>
      <c r="AQ32" s="40" t="e">
        <f t="shared" ca="1" si="41"/>
        <v>#REF!</v>
      </c>
      <c r="AR32" s="40" t="e">
        <f t="shared" ca="1" si="42"/>
        <v>#REF!</v>
      </c>
      <c r="AS32" s="40" t="e">
        <f t="shared" ca="1" si="43"/>
        <v>#REF!</v>
      </c>
      <c r="AT32" s="40" t="e">
        <f t="shared" ca="1" si="44"/>
        <v>#REF!</v>
      </c>
      <c r="AU32" s="40" t="e">
        <f t="shared" ca="1" si="45"/>
        <v>#REF!</v>
      </c>
      <c r="AV32" s="40" t="e">
        <f t="shared" ca="1" si="46"/>
        <v>#REF!</v>
      </c>
      <c r="AW32" s="40" t="e">
        <f t="shared" ca="1" si="47"/>
        <v>#REF!</v>
      </c>
      <c r="AX32" s="40" t="e">
        <f t="shared" ca="1" si="48"/>
        <v>#REF!</v>
      </c>
      <c r="AY32" s="54" t="e">
        <f t="shared" ca="1" si="49"/>
        <v>#REF!</v>
      </c>
      <c r="AZ32" s="40" t="e">
        <f t="shared" ca="1" si="50"/>
        <v>#REF!</v>
      </c>
      <c r="BA32" s="40" t="e">
        <f t="shared" ca="1" si="51"/>
        <v>#REF!</v>
      </c>
      <c r="BB32" s="40" t="e">
        <f t="shared" ca="1" si="52"/>
        <v>#REF!</v>
      </c>
      <c r="BC32" s="53" t="e">
        <f t="shared" ca="1" si="53"/>
        <v>#REF!</v>
      </c>
    </row>
    <row r="33" spans="1:55" s="33" customFormat="1" ht="63" customHeight="1" x14ac:dyDescent="0.15">
      <c r="A33" s="31" t="s">
        <v>64</v>
      </c>
      <c r="B33" s="42" t="e">
        <f t="shared" ca="1" si="14"/>
        <v>#REF!</v>
      </c>
      <c r="C33" s="54" t="e">
        <f t="shared" ca="1" si="15"/>
        <v>#REF!</v>
      </c>
      <c r="D33" s="54" t="e">
        <f t="shared" ca="1" si="0"/>
        <v>#REF!</v>
      </c>
      <c r="E33" s="54" t="e">
        <f t="shared" ca="1" si="1"/>
        <v>#REF!</v>
      </c>
      <c r="F33" s="40" t="e">
        <f t="shared" ca="1" si="2"/>
        <v>#REF!</v>
      </c>
      <c r="G33" s="52" t="e">
        <f t="shared" ca="1" si="3"/>
        <v>#REF!</v>
      </c>
      <c r="H33" s="54" t="e">
        <f t="shared" ca="1" si="4"/>
        <v>#REF!</v>
      </c>
      <c r="I33" s="54" t="e">
        <f t="shared" ca="1" si="5"/>
        <v>#REF!</v>
      </c>
      <c r="J33" s="54" t="e">
        <f t="shared" ca="1" si="6"/>
        <v>#REF!</v>
      </c>
      <c r="K33" s="54" t="e">
        <f t="shared" ca="1" si="7"/>
        <v>#REF!</v>
      </c>
      <c r="L33" s="40" t="e">
        <f t="shared" ca="1" si="8"/>
        <v>#REF!</v>
      </c>
      <c r="M33" s="40" t="e">
        <f t="shared" ca="1" si="9"/>
        <v>#REF!</v>
      </c>
      <c r="N33" s="40" t="e">
        <f t="shared" ca="1" si="10"/>
        <v>#REF!</v>
      </c>
      <c r="O33" s="40" t="e">
        <f t="shared" ca="1" si="11"/>
        <v>#REF!</v>
      </c>
      <c r="P33" s="40" t="e">
        <f t="shared" ca="1" si="12"/>
        <v>#REF!</v>
      </c>
      <c r="Q33" s="40" t="e">
        <f t="shared" ca="1" si="13"/>
        <v>#REF!</v>
      </c>
      <c r="R33" s="54" t="e">
        <f t="shared" ca="1" si="16"/>
        <v>#REF!</v>
      </c>
      <c r="S33" s="54" t="e">
        <f t="shared" ca="1" si="17"/>
        <v>#REF!</v>
      </c>
      <c r="T33" s="40" t="e">
        <f t="shared" ca="1" si="18"/>
        <v>#REF!</v>
      </c>
      <c r="U33" s="40" t="e">
        <f t="shared" ca="1" si="19"/>
        <v>#REF!</v>
      </c>
      <c r="V33" s="40" t="e">
        <f t="shared" ca="1" si="20"/>
        <v>#REF!</v>
      </c>
      <c r="W33" s="40" t="e">
        <f t="shared" ca="1" si="21"/>
        <v>#REF!</v>
      </c>
      <c r="X33" s="40" t="e">
        <f t="shared" ca="1" si="22"/>
        <v>#REF!</v>
      </c>
      <c r="Y33" s="54" t="e">
        <f t="shared" ca="1" si="23"/>
        <v>#REF!</v>
      </c>
      <c r="Z33" s="54" t="e">
        <f t="shared" ca="1" si="24"/>
        <v>#REF!</v>
      </c>
      <c r="AA33" s="40" t="e">
        <f t="shared" ca="1" si="25"/>
        <v>#REF!</v>
      </c>
      <c r="AB33" s="40" t="e">
        <f t="shared" ca="1" si="26"/>
        <v>#REF!</v>
      </c>
      <c r="AC33" s="40" t="e">
        <f t="shared" ca="1" si="27"/>
        <v>#REF!</v>
      </c>
      <c r="AD33" s="40" t="e">
        <f t="shared" ca="1" si="28"/>
        <v>#REF!</v>
      </c>
      <c r="AE33" s="40" t="e">
        <f t="shared" ca="1" si="29"/>
        <v>#REF!</v>
      </c>
      <c r="AF33" s="55" t="e">
        <f t="shared" ca="1" si="30"/>
        <v>#REF!</v>
      </c>
      <c r="AG33" s="40" t="e">
        <f t="shared" ca="1" si="31"/>
        <v>#REF!</v>
      </c>
      <c r="AH33" s="40" t="e">
        <f t="shared" ca="1" si="32"/>
        <v>#REF!</v>
      </c>
      <c r="AI33" s="40" t="e">
        <f t="shared" ca="1" si="33"/>
        <v>#REF!</v>
      </c>
      <c r="AJ33" s="40" t="e">
        <f t="shared" ca="1" si="34"/>
        <v>#REF!</v>
      </c>
      <c r="AK33" s="40" t="e">
        <f t="shared" ca="1" si="35"/>
        <v>#REF!</v>
      </c>
      <c r="AL33" s="40" t="e">
        <f t="shared" ca="1" si="36"/>
        <v>#REF!</v>
      </c>
      <c r="AM33" s="40" t="e">
        <f t="shared" ca="1" si="37"/>
        <v>#REF!</v>
      </c>
      <c r="AN33" s="77" t="e">
        <f t="shared" ca="1" si="38"/>
        <v>#REF!</v>
      </c>
      <c r="AO33" s="40" t="e">
        <f t="shared" ca="1" si="39"/>
        <v>#REF!</v>
      </c>
      <c r="AP33" s="40" t="e">
        <f t="shared" ca="1" si="40"/>
        <v>#REF!</v>
      </c>
      <c r="AQ33" s="40" t="e">
        <f t="shared" ca="1" si="41"/>
        <v>#REF!</v>
      </c>
      <c r="AR33" s="40" t="e">
        <f t="shared" ca="1" si="42"/>
        <v>#REF!</v>
      </c>
      <c r="AS33" s="40" t="e">
        <f t="shared" ca="1" si="43"/>
        <v>#REF!</v>
      </c>
      <c r="AT33" s="40" t="e">
        <f t="shared" ca="1" si="44"/>
        <v>#REF!</v>
      </c>
      <c r="AU33" s="40" t="e">
        <f t="shared" ca="1" si="45"/>
        <v>#REF!</v>
      </c>
      <c r="AV33" s="40" t="e">
        <f t="shared" ca="1" si="46"/>
        <v>#REF!</v>
      </c>
      <c r="AW33" s="40" t="e">
        <f t="shared" ca="1" si="47"/>
        <v>#REF!</v>
      </c>
      <c r="AX33" s="40" t="e">
        <f t="shared" ca="1" si="48"/>
        <v>#REF!</v>
      </c>
      <c r="AY33" s="54" t="e">
        <f t="shared" ca="1" si="49"/>
        <v>#REF!</v>
      </c>
      <c r="AZ33" s="40" t="e">
        <f t="shared" ca="1" si="50"/>
        <v>#REF!</v>
      </c>
      <c r="BA33" s="40" t="e">
        <f t="shared" ca="1" si="51"/>
        <v>#REF!</v>
      </c>
      <c r="BB33" s="40" t="e">
        <f t="shared" ca="1" si="52"/>
        <v>#REF!</v>
      </c>
      <c r="BC33" s="53" t="e">
        <f t="shared" ca="1" si="53"/>
        <v>#REF!</v>
      </c>
    </row>
    <row r="34" spans="1:55" s="33" customFormat="1" ht="63" customHeight="1" x14ac:dyDescent="0.15">
      <c r="A34" s="31" t="s">
        <v>66</v>
      </c>
      <c r="B34" s="42" t="e">
        <f t="shared" ca="1" si="14"/>
        <v>#REF!</v>
      </c>
      <c r="C34" s="54" t="e">
        <f t="shared" ca="1" si="15"/>
        <v>#REF!</v>
      </c>
      <c r="D34" s="54" t="e">
        <f t="shared" ca="1" si="0"/>
        <v>#REF!</v>
      </c>
      <c r="E34" s="54" t="e">
        <f t="shared" ca="1" si="1"/>
        <v>#REF!</v>
      </c>
      <c r="F34" s="40" t="e">
        <f t="shared" ca="1" si="2"/>
        <v>#REF!</v>
      </c>
      <c r="G34" s="52" t="e">
        <f t="shared" ca="1" si="3"/>
        <v>#REF!</v>
      </c>
      <c r="H34" s="54" t="e">
        <f t="shared" ca="1" si="4"/>
        <v>#REF!</v>
      </c>
      <c r="I34" s="54" t="e">
        <f t="shared" ca="1" si="5"/>
        <v>#REF!</v>
      </c>
      <c r="J34" s="54" t="e">
        <f t="shared" ca="1" si="6"/>
        <v>#REF!</v>
      </c>
      <c r="K34" s="54" t="e">
        <f t="shared" ca="1" si="7"/>
        <v>#REF!</v>
      </c>
      <c r="L34" s="40" t="e">
        <f t="shared" ca="1" si="8"/>
        <v>#REF!</v>
      </c>
      <c r="M34" s="40" t="e">
        <f t="shared" ca="1" si="9"/>
        <v>#REF!</v>
      </c>
      <c r="N34" s="40" t="e">
        <f t="shared" ca="1" si="10"/>
        <v>#REF!</v>
      </c>
      <c r="O34" s="40" t="e">
        <f t="shared" ca="1" si="11"/>
        <v>#REF!</v>
      </c>
      <c r="P34" s="40" t="e">
        <f t="shared" ca="1" si="12"/>
        <v>#REF!</v>
      </c>
      <c r="Q34" s="40" t="e">
        <f t="shared" ca="1" si="13"/>
        <v>#REF!</v>
      </c>
      <c r="R34" s="54" t="e">
        <f t="shared" ca="1" si="16"/>
        <v>#REF!</v>
      </c>
      <c r="S34" s="54" t="e">
        <f t="shared" ca="1" si="17"/>
        <v>#REF!</v>
      </c>
      <c r="T34" s="40" t="e">
        <f t="shared" ca="1" si="18"/>
        <v>#REF!</v>
      </c>
      <c r="U34" s="40" t="e">
        <f t="shared" ca="1" si="19"/>
        <v>#REF!</v>
      </c>
      <c r="V34" s="40" t="e">
        <f t="shared" ca="1" si="20"/>
        <v>#REF!</v>
      </c>
      <c r="W34" s="40" t="e">
        <f t="shared" ca="1" si="21"/>
        <v>#REF!</v>
      </c>
      <c r="X34" s="40" t="e">
        <f t="shared" ca="1" si="22"/>
        <v>#REF!</v>
      </c>
      <c r="Y34" s="54" t="e">
        <f t="shared" ca="1" si="23"/>
        <v>#REF!</v>
      </c>
      <c r="Z34" s="54" t="e">
        <f t="shared" ca="1" si="24"/>
        <v>#REF!</v>
      </c>
      <c r="AA34" s="40" t="e">
        <f t="shared" ca="1" si="25"/>
        <v>#REF!</v>
      </c>
      <c r="AB34" s="40" t="e">
        <f t="shared" ca="1" si="26"/>
        <v>#REF!</v>
      </c>
      <c r="AC34" s="40" t="e">
        <f t="shared" ca="1" si="27"/>
        <v>#REF!</v>
      </c>
      <c r="AD34" s="40" t="e">
        <f t="shared" ca="1" si="28"/>
        <v>#REF!</v>
      </c>
      <c r="AE34" s="40" t="e">
        <f t="shared" ca="1" si="29"/>
        <v>#REF!</v>
      </c>
      <c r="AF34" s="55" t="e">
        <f t="shared" ca="1" si="30"/>
        <v>#REF!</v>
      </c>
      <c r="AG34" s="40" t="e">
        <f t="shared" ca="1" si="31"/>
        <v>#REF!</v>
      </c>
      <c r="AH34" s="40" t="e">
        <f t="shared" ca="1" si="32"/>
        <v>#REF!</v>
      </c>
      <c r="AI34" s="40" t="e">
        <f t="shared" ca="1" si="33"/>
        <v>#REF!</v>
      </c>
      <c r="AJ34" s="40" t="e">
        <f t="shared" ca="1" si="34"/>
        <v>#REF!</v>
      </c>
      <c r="AK34" s="40" t="e">
        <f t="shared" ca="1" si="35"/>
        <v>#REF!</v>
      </c>
      <c r="AL34" s="40" t="e">
        <f t="shared" ca="1" si="36"/>
        <v>#REF!</v>
      </c>
      <c r="AM34" s="40" t="e">
        <f t="shared" ca="1" si="37"/>
        <v>#REF!</v>
      </c>
      <c r="AN34" s="77" t="e">
        <f t="shared" ca="1" si="38"/>
        <v>#REF!</v>
      </c>
      <c r="AO34" s="40" t="e">
        <f t="shared" ca="1" si="39"/>
        <v>#REF!</v>
      </c>
      <c r="AP34" s="40" t="e">
        <f t="shared" ca="1" si="40"/>
        <v>#REF!</v>
      </c>
      <c r="AQ34" s="40" t="e">
        <f t="shared" ca="1" si="41"/>
        <v>#REF!</v>
      </c>
      <c r="AR34" s="40" t="e">
        <f t="shared" ca="1" si="42"/>
        <v>#REF!</v>
      </c>
      <c r="AS34" s="40" t="e">
        <f t="shared" ca="1" si="43"/>
        <v>#REF!</v>
      </c>
      <c r="AT34" s="40" t="e">
        <f t="shared" ca="1" si="44"/>
        <v>#REF!</v>
      </c>
      <c r="AU34" s="40" t="e">
        <f t="shared" ca="1" si="45"/>
        <v>#REF!</v>
      </c>
      <c r="AV34" s="40" t="e">
        <f t="shared" ca="1" si="46"/>
        <v>#REF!</v>
      </c>
      <c r="AW34" s="40" t="e">
        <f t="shared" ca="1" si="47"/>
        <v>#REF!</v>
      </c>
      <c r="AX34" s="40" t="e">
        <f t="shared" ca="1" si="48"/>
        <v>#REF!</v>
      </c>
      <c r="AY34" s="54" t="e">
        <f t="shared" ca="1" si="49"/>
        <v>#REF!</v>
      </c>
      <c r="AZ34" s="40" t="e">
        <f t="shared" ca="1" si="50"/>
        <v>#REF!</v>
      </c>
      <c r="BA34" s="40" t="e">
        <f t="shared" ca="1" si="51"/>
        <v>#REF!</v>
      </c>
      <c r="BB34" s="40" t="e">
        <f t="shared" ca="1" si="52"/>
        <v>#REF!</v>
      </c>
      <c r="BC34" s="53" t="e">
        <f t="shared" ca="1" si="53"/>
        <v>#REF!</v>
      </c>
    </row>
    <row r="35" spans="1:55" s="33" customFormat="1" ht="63" customHeight="1" x14ac:dyDescent="0.15">
      <c r="A35" s="31" t="s">
        <v>67</v>
      </c>
      <c r="B35" s="42" t="e">
        <f t="shared" ca="1" si="14"/>
        <v>#REF!</v>
      </c>
      <c r="C35" s="54" t="e">
        <f t="shared" ca="1" si="15"/>
        <v>#REF!</v>
      </c>
      <c r="D35" s="54" t="e">
        <f t="shared" ca="1" si="0"/>
        <v>#REF!</v>
      </c>
      <c r="E35" s="54" t="e">
        <f t="shared" ca="1" si="1"/>
        <v>#REF!</v>
      </c>
      <c r="F35" s="40" t="e">
        <f t="shared" ca="1" si="2"/>
        <v>#REF!</v>
      </c>
      <c r="G35" s="52" t="e">
        <f t="shared" ca="1" si="3"/>
        <v>#REF!</v>
      </c>
      <c r="H35" s="54" t="e">
        <f t="shared" ca="1" si="4"/>
        <v>#REF!</v>
      </c>
      <c r="I35" s="54" t="e">
        <f t="shared" ca="1" si="5"/>
        <v>#REF!</v>
      </c>
      <c r="J35" s="54" t="e">
        <f t="shared" ca="1" si="6"/>
        <v>#REF!</v>
      </c>
      <c r="K35" s="54" t="e">
        <f t="shared" ca="1" si="7"/>
        <v>#REF!</v>
      </c>
      <c r="L35" s="40" t="e">
        <f t="shared" ca="1" si="8"/>
        <v>#REF!</v>
      </c>
      <c r="M35" s="40" t="e">
        <f t="shared" ca="1" si="9"/>
        <v>#REF!</v>
      </c>
      <c r="N35" s="40" t="e">
        <f t="shared" ca="1" si="10"/>
        <v>#REF!</v>
      </c>
      <c r="O35" s="40" t="e">
        <f t="shared" ca="1" si="11"/>
        <v>#REF!</v>
      </c>
      <c r="P35" s="40" t="e">
        <f t="shared" ca="1" si="12"/>
        <v>#REF!</v>
      </c>
      <c r="Q35" s="40" t="e">
        <f t="shared" ca="1" si="13"/>
        <v>#REF!</v>
      </c>
      <c r="R35" s="54" t="e">
        <f t="shared" ca="1" si="16"/>
        <v>#REF!</v>
      </c>
      <c r="S35" s="54" t="e">
        <f t="shared" ca="1" si="17"/>
        <v>#REF!</v>
      </c>
      <c r="T35" s="40" t="e">
        <f t="shared" ca="1" si="18"/>
        <v>#REF!</v>
      </c>
      <c r="U35" s="40" t="e">
        <f t="shared" ca="1" si="19"/>
        <v>#REF!</v>
      </c>
      <c r="V35" s="40" t="e">
        <f t="shared" ca="1" si="20"/>
        <v>#REF!</v>
      </c>
      <c r="W35" s="40" t="e">
        <f t="shared" ca="1" si="21"/>
        <v>#REF!</v>
      </c>
      <c r="X35" s="40" t="e">
        <f t="shared" ca="1" si="22"/>
        <v>#REF!</v>
      </c>
      <c r="Y35" s="54" t="e">
        <f t="shared" ca="1" si="23"/>
        <v>#REF!</v>
      </c>
      <c r="Z35" s="54" t="e">
        <f t="shared" ca="1" si="24"/>
        <v>#REF!</v>
      </c>
      <c r="AA35" s="40" t="e">
        <f t="shared" ca="1" si="25"/>
        <v>#REF!</v>
      </c>
      <c r="AB35" s="40" t="e">
        <f t="shared" ca="1" si="26"/>
        <v>#REF!</v>
      </c>
      <c r="AC35" s="40" t="e">
        <f t="shared" ca="1" si="27"/>
        <v>#REF!</v>
      </c>
      <c r="AD35" s="40" t="e">
        <f t="shared" ca="1" si="28"/>
        <v>#REF!</v>
      </c>
      <c r="AE35" s="40" t="e">
        <f t="shared" ca="1" si="29"/>
        <v>#REF!</v>
      </c>
      <c r="AF35" s="55" t="e">
        <f t="shared" ca="1" si="30"/>
        <v>#REF!</v>
      </c>
      <c r="AG35" s="40" t="e">
        <f t="shared" ca="1" si="31"/>
        <v>#REF!</v>
      </c>
      <c r="AH35" s="40" t="e">
        <f t="shared" ca="1" si="32"/>
        <v>#REF!</v>
      </c>
      <c r="AI35" s="40" t="e">
        <f t="shared" ca="1" si="33"/>
        <v>#REF!</v>
      </c>
      <c r="AJ35" s="40" t="e">
        <f t="shared" ca="1" si="34"/>
        <v>#REF!</v>
      </c>
      <c r="AK35" s="40" t="e">
        <f t="shared" ca="1" si="35"/>
        <v>#REF!</v>
      </c>
      <c r="AL35" s="40" t="e">
        <f t="shared" ca="1" si="36"/>
        <v>#REF!</v>
      </c>
      <c r="AM35" s="40" t="e">
        <f t="shared" ca="1" si="37"/>
        <v>#REF!</v>
      </c>
      <c r="AN35" s="77" t="e">
        <f t="shared" ca="1" si="38"/>
        <v>#REF!</v>
      </c>
      <c r="AO35" s="40" t="e">
        <f t="shared" ca="1" si="39"/>
        <v>#REF!</v>
      </c>
      <c r="AP35" s="40" t="e">
        <f t="shared" ca="1" si="40"/>
        <v>#REF!</v>
      </c>
      <c r="AQ35" s="40" t="e">
        <f t="shared" ca="1" si="41"/>
        <v>#REF!</v>
      </c>
      <c r="AR35" s="40" t="e">
        <f t="shared" ca="1" si="42"/>
        <v>#REF!</v>
      </c>
      <c r="AS35" s="40" t="e">
        <f t="shared" ca="1" si="43"/>
        <v>#REF!</v>
      </c>
      <c r="AT35" s="40" t="e">
        <f t="shared" ca="1" si="44"/>
        <v>#REF!</v>
      </c>
      <c r="AU35" s="40" t="e">
        <f t="shared" ca="1" si="45"/>
        <v>#REF!</v>
      </c>
      <c r="AV35" s="40" t="e">
        <f t="shared" ca="1" si="46"/>
        <v>#REF!</v>
      </c>
      <c r="AW35" s="40" t="e">
        <f t="shared" ca="1" si="47"/>
        <v>#REF!</v>
      </c>
      <c r="AX35" s="40" t="e">
        <f t="shared" ca="1" si="48"/>
        <v>#REF!</v>
      </c>
      <c r="AY35" s="54" t="e">
        <f t="shared" ca="1" si="49"/>
        <v>#REF!</v>
      </c>
      <c r="AZ35" s="40" t="e">
        <f t="shared" ca="1" si="50"/>
        <v>#REF!</v>
      </c>
      <c r="BA35" s="40" t="e">
        <f t="shared" ca="1" si="51"/>
        <v>#REF!</v>
      </c>
      <c r="BB35" s="40" t="e">
        <f t="shared" ca="1" si="52"/>
        <v>#REF!</v>
      </c>
      <c r="BC35" s="53" t="e">
        <f t="shared" ca="1" si="53"/>
        <v>#REF!</v>
      </c>
    </row>
  </sheetData>
  <sheetProtection algorithmName="SHA-512" hashValue="+z6717/E7C303aEIjs6fmATr8pZMUdJRTBk2jg7LlLOuKUJlKUpxBFP94/RK75hK8Vs6S521LvSzUPmcH9qtVA==" saltValue="2Ou4+xjatwlpuwr2Akn3Ig==" spinCount="100000" sheet="1"/>
  <protectedRanges>
    <protectedRange sqref="D5:J10" name="範囲1"/>
  </protectedRanges>
  <mergeCells count="59">
    <mergeCell ref="AL14:AM14"/>
    <mergeCell ref="AT14:AT15"/>
    <mergeCell ref="AU14:AX14"/>
    <mergeCell ref="Y13:AD13"/>
    <mergeCell ref="Y14:Y15"/>
    <mergeCell ref="Z14:Z15"/>
    <mergeCell ref="AA14:AA15"/>
    <mergeCell ref="AB14:AB15"/>
    <mergeCell ref="AC14:AD14"/>
    <mergeCell ref="AN14:AN15"/>
    <mergeCell ref="AO14:AP14"/>
    <mergeCell ref="B13:B15"/>
    <mergeCell ref="C13:C15"/>
    <mergeCell ref="T13:T15"/>
    <mergeCell ref="U13:U15"/>
    <mergeCell ref="D13:D15"/>
    <mergeCell ref="R13:R15"/>
    <mergeCell ref="S13:S15"/>
    <mergeCell ref="L13:P13"/>
    <mergeCell ref="L14:M14"/>
    <mergeCell ref="P14:P15"/>
    <mergeCell ref="N14:O14"/>
    <mergeCell ref="Q13:Q15"/>
    <mergeCell ref="B4:BC4"/>
    <mergeCell ref="B5:C5"/>
    <mergeCell ref="B6:C6"/>
    <mergeCell ref="B7:C7"/>
    <mergeCell ref="B8:C8"/>
    <mergeCell ref="D5:J5"/>
    <mergeCell ref="D6:J6"/>
    <mergeCell ref="D7:J7"/>
    <mergeCell ref="D8:J8"/>
    <mergeCell ref="BC13:BC15"/>
    <mergeCell ref="BA13:BA15"/>
    <mergeCell ref="AE13:AE15"/>
    <mergeCell ref="AR13:AR15"/>
    <mergeCell ref="AZ13:AZ15"/>
    <mergeCell ref="AY13:AY15"/>
    <mergeCell ref="BB13:BB15"/>
    <mergeCell ref="AH13:AK13"/>
    <mergeCell ref="AH14:AI14"/>
    <mergeCell ref="AJ14:AK14"/>
    <mergeCell ref="AL13:AP13"/>
    <mergeCell ref="AF13:AF15"/>
    <mergeCell ref="AG13:AG15"/>
    <mergeCell ref="AS13:AX13"/>
    <mergeCell ref="AS14:AS15"/>
    <mergeCell ref="AQ13:AQ15"/>
    <mergeCell ref="X13:X15"/>
    <mergeCell ref="H13:I13"/>
    <mergeCell ref="E13:E15"/>
    <mergeCell ref="G13:G15"/>
    <mergeCell ref="F13:F15"/>
    <mergeCell ref="H14:H15"/>
    <mergeCell ref="I14:I15"/>
    <mergeCell ref="J13:J15"/>
    <mergeCell ref="K13:K15"/>
    <mergeCell ref="W13:W15"/>
    <mergeCell ref="V13:V15"/>
  </mergeCells>
  <phoneticPr fontId="1"/>
  <printOptions horizontalCentered="1"/>
  <pageMargins left="0.39370078740157483" right="0.39370078740157483" top="0.59055118110236227" bottom="0.59055118110236227" header="0.51181102362204722" footer="0.51181102362204722"/>
  <pageSetup paperSize="8" scale="31" fitToHeight="0" orientation="landscape" r:id="rId1"/>
  <headerFooter alignWithMargins="0">
    <oddHeader>&amp;R（別紙様式２）&amp;L&amp;"Calibri"&amp;10&amp;K000000機密性2情報&amp;1#</oddHead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S33"/>
  <sheetViews>
    <sheetView view="pageBreakPreview" zoomScale="90" zoomScaleNormal="100" zoomScaleSheetLayoutView="90" workbookViewId="0">
      <selection activeCell="H21" sqref="H21:AO28"/>
    </sheetView>
  </sheetViews>
  <sheetFormatPr defaultColWidth="9" defaultRowHeight="13.5" x14ac:dyDescent="0.15"/>
  <cols>
    <col min="1" max="1" width="3.125" style="10" customWidth="1"/>
    <col min="2" max="41" width="2.625" style="10" customWidth="1"/>
    <col min="42" max="42" width="9" style="10"/>
    <col min="43" max="43" width="9.5" style="10" bestFit="1" customWidth="1"/>
    <col min="44" max="16384" width="9" style="10"/>
  </cols>
  <sheetData>
    <row r="1" spans="1:43" ht="18.75" x14ac:dyDescent="0.15">
      <c r="A1" s="248" t="s">
        <v>945</v>
      </c>
      <c r="B1" s="248"/>
      <c r="C1" s="248"/>
      <c r="D1" s="248"/>
      <c r="E1" s="248"/>
      <c r="F1" s="248"/>
      <c r="G1" s="248"/>
      <c r="H1" s="248"/>
      <c r="I1" s="248"/>
      <c r="J1" s="248"/>
      <c r="K1" s="248"/>
      <c r="L1" s="248"/>
      <c r="M1" s="248"/>
      <c r="N1" s="248"/>
      <c r="O1" s="248"/>
      <c r="P1" s="248"/>
      <c r="Q1" s="248"/>
      <c r="R1" s="248"/>
      <c r="S1" s="248"/>
      <c r="T1" s="248"/>
      <c r="U1" s="248"/>
      <c r="V1" s="248"/>
      <c r="W1" s="248"/>
      <c r="X1" s="248"/>
      <c r="Y1" s="248"/>
      <c r="Z1" s="248"/>
      <c r="AA1" s="248"/>
      <c r="AB1" s="248"/>
      <c r="AC1" s="248"/>
      <c r="AD1" s="248"/>
      <c r="AE1" s="248"/>
      <c r="AF1" s="248"/>
      <c r="AG1" s="248"/>
      <c r="AH1" s="248"/>
      <c r="AI1" s="248"/>
      <c r="AJ1" s="248"/>
      <c r="AK1" s="248"/>
      <c r="AL1" s="248"/>
      <c r="AM1" s="248"/>
      <c r="AN1" s="248"/>
      <c r="AO1" s="248"/>
      <c r="AP1" s="11"/>
    </row>
    <row r="2" spans="1:43" ht="7.5" customHeight="1" x14ac:dyDescent="0.15"/>
    <row r="3" spans="1:43" ht="22.5" customHeight="1" x14ac:dyDescent="0.15">
      <c r="A3" s="480" t="s">
        <v>0</v>
      </c>
      <c r="B3" s="481"/>
      <c r="C3" s="481"/>
      <c r="D3" s="481"/>
      <c r="E3" s="481"/>
      <c r="F3" s="481"/>
      <c r="G3" s="482"/>
      <c r="H3" s="494" t="str">
        <f>IFERROR(VLOOKUP(W3,'データ（学校番号・国番号等）'!$A$2:$B$38,2,0),"自動表示")</f>
        <v>自動表示</v>
      </c>
      <c r="I3" s="458"/>
      <c r="J3" s="458"/>
      <c r="K3" s="458"/>
      <c r="L3" s="458"/>
      <c r="M3" s="458"/>
      <c r="N3" s="458"/>
      <c r="O3" s="458"/>
      <c r="P3" s="458"/>
      <c r="Q3" s="458"/>
      <c r="R3" s="495"/>
      <c r="S3" s="258" t="s">
        <v>946</v>
      </c>
      <c r="T3" s="258"/>
      <c r="U3" s="258"/>
      <c r="V3" s="258"/>
      <c r="W3" s="503"/>
      <c r="X3" s="503"/>
      <c r="Y3" s="503"/>
      <c r="Z3" s="503"/>
      <c r="AA3" s="503"/>
      <c r="AB3" s="503"/>
      <c r="AC3" s="503"/>
      <c r="AD3" s="503"/>
      <c r="AE3" s="503"/>
      <c r="AF3" s="503"/>
      <c r="AG3" s="75"/>
      <c r="AH3" s="75"/>
      <c r="AI3" s="75"/>
      <c r="AJ3" s="75"/>
      <c r="AK3" s="75"/>
      <c r="AL3" s="75"/>
      <c r="AM3" s="75"/>
      <c r="AN3" s="75"/>
      <c r="AO3" s="75"/>
    </row>
    <row r="4" spans="1:43" ht="8.1" customHeight="1" x14ac:dyDescent="0.15">
      <c r="A4" s="75"/>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row>
    <row r="5" spans="1:43" ht="22.5" customHeight="1" x14ac:dyDescent="0.15">
      <c r="A5" s="480" t="s">
        <v>1</v>
      </c>
      <c r="B5" s="481"/>
      <c r="C5" s="481"/>
      <c r="D5" s="481"/>
      <c r="E5" s="481"/>
      <c r="F5" s="481"/>
      <c r="G5" s="482"/>
      <c r="H5" s="373" t="s">
        <v>834</v>
      </c>
      <c r="I5" s="396"/>
      <c r="J5" s="396"/>
      <c r="K5" s="396"/>
      <c r="L5" s="396"/>
      <c r="M5" s="396"/>
      <c r="N5" s="396"/>
      <c r="O5" s="396"/>
      <c r="P5" s="396"/>
      <c r="Q5" s="396"/>
      <c r="R5" s="396"/>
      <c r="S5" s="396"/>
      <c r="T5" s="396"/>
      <c r="U5" s="396"/>
      <c r="V5" s="396"/>
      <c r="W5" s="396"/>
      <c r="X5" s="396"/>
      <c r="Y5" s="396"/>
      <c r="Z5" s="396"/>
      <c r="AA5" s="396"/>
      <c r="AB5" s="396"/>
      <c r="AC5" s="396"/>
      <c r="AD5" s="396"/>
      <c r="AE5" s="397"/>
      <c r="AF5" s="319" t="s">
        <v>947</v>
      </c>
      <c r="AG5" s="316"/>
      <c r="AH5" s="316"/>
      <c r="AI5" s="316"/>
      <c r="AJ5" s="316"/>
      <c r="AK5" s="316"/>
      <c r="AL5" s="316"/>
      <c r="AM5" s="316"/>
      <c r="AN5" s="316"/>
      <c r="AO5" s="438"/>
    </row>
    <row r="6" spans="1:43" ht="22.5" customHeight="1" x14ac:dyDescent="0.15">
      <c r="A6" s="480" t="s">
        <v>2</v>
      </c>
      <c r="B6" s="481"/>
      <c r="C6" s="481"/>
      <c r="D6" s="481"/>
      <c r="E6" s="481"/>
      <c r="F6" s="481"/>
      <c r="G6" s="482"/>
      <c r="H6" s="463"/>
      <c r="I6" s="464"/>
      <c r="J6" s="464"/>
      <c r="K6" s="464"/>
      <c r="L6" s="464"/>
      <c r="M6" s="464"/>
      <c r="N6" s="464"/>
      <c r="O6" s="464"/>
      <c r="P6" s="464"/>
      <c r="Q6" s="464"/>
      <c r="R6" s="464"/>
      <c r="S6" s="464"/>
      <c r="T6" s="464"/>
      <c r="U6" s="464"/>
      <c r="V6" s="464"/>
      <c r="W6" s="464"/>
      <c r="X6" s="464"/>
      <c r="Y6" s="464"/>
      <c r="Z6" s="464"/>
      <c r="AA6" s="464"/>
      <c r="AB6" s="464"/>
      <c r="AC6" s="464"/>
      <c r="AD6" s="464"/>
      <c r="AE6" s="465"/>
      <c r="AF6" s="13" t="s">
        <v>3</v>
      </c>
      <c r="AG6" s="477"/>
      <c r="AH6" s="477"/>
      <c r="AI6" s="316" t="s">
        <v>4</v>
      </c>
      <c r="AJ6" s="316"/>
      <c r="AK6" s="477"/>
      <c r="AL6" s="477"/>
      <c r="AM6" s="501" t="s">
        <v>5</v>
      </c>
      <c r="AN6" s="501"/>
      <c r="AO6" s="502"/>
    </row>
    <row r="7" spans="1:43" s="12" customFormat="1" ht="22.5" customHeight="1" x14ac:dyDescent="0.15">
      <c r="A7" s="480" t="s">
        <v>6</v>
      </c>
      <c r="B7" s="481"/>
      <c r="C7" s="481"/>
      <c r="D7" s="481"/>
      <c r="E7" s="481"/>
      <c r="F7" s="481"/>
      <c r="G7" s="482"/>
      <c r="H7" s="498" t="s">
        <v>930</v>
      </c>
      <c r="I7" s="499"/>
      <c r="J7" s="499"/>
      <c r="K7" s="499"/>
      <c r="L7" s="499"/>
      <c r="M7" s="499"/>
      <c r="N7" s="76" t="s">
        <v>7</v>
      </c>
      <c r="O7" s="421" t="s">
        <v>931</v>
      </c>
      <c r="P7" s="421"/>
      <c r="Q7" s="421"/>
      <c r="R7" s="76" t="s">
        <v>8</v>
      </c>
      <c r="S7" s="421" t="s">
        <v>932</v>
      </c>
      <c r="T7" s="421"/>
      <c r="U7" s="421"/>
      <c r="V7" s="76" t="s">
        <v>9</v>
      </c>
      <c r="W7" s="76" t="s">
        <v>10</v>
      </c>
      <c r="X7" s="500"/>
      <c r="Y7" s="500"/>
      <c r="Z7" s="500"/>
      <c r="AA7" s="314" t="s">
        <v>11</v>
      </c>
      <c r="AB7" s="314"/>
      <c r="AC7" s="469" t="s">
        <v>12</v>
      </c>
      <c r="AD7" s="469"/>
      <c r="AE7" s="469"/>
      <c r="AF7" s="420" t="s">
        <v>933</v>
      </c>
      <c r="AG7" s="421"/>
      <c r="AH7" s="421"/>
      <c r="AI7" s="421"/>
      <c r="AJ7" s="421"/>
      <c r="AK7" s="421"/>
      <c r="AL7" s="421"/>
      <c r="AM7" s="421"/>
      <c r="AN7" s="421"/>
      <c r="AO7" s="422"/>
      <c r="AP7" s="47"/>
      <c r="AQ7" s="46"/>
    </row>
    <row r="8" spans="1:43" ht="22.5" customHeight="1" x14ac:dyDescent="0.15">
      <c r="A8" s="480" t="s">
        <v>13</v>
      </c>
      <c r="B8" s="481"/>
      <c r="C8" s="481"/>
      <c r="D8" s="481"/>
      <c r="E8" s="481"/>
      <c r="F8" s="481"/>
      <c r="G8" s="482"/>
      <c r="H8" s="494" t="str">
        <f>IFERROR(VLOOKUP(AB8,'データ（学校番号・国番号等）'!$D$2:$E$206,2,0),"自動表示")</f>
        <v>自動表示</v>
      </c>
      <c r="I8" s="458"/>
      <c r="J8" s="458"/>
      <c r="K8" s="458"/>
      <c r="L8" s="458"/>
      <c r="M8" s="458"/>
      <c r="N8" s="458"/>
      <c r="O8" s="458"/>
      <c r="P8" s="458"/>
      <c r="Q8" s="458"/>
      <c r="R8" s="458"/>
      <c r="S8" s="458"/>
      <c r="T8" s="458"/>
      <c r="U8" s="458"/>
      <c r="V8" s="495"/>
      <c r="W8" s="469" t="s">
        <v>302</v>
      </c>
      <c r="X8" s="469"/>
      <c r="Y8" s="469"/>
      <c r="Z8" s="469"/>
      <c r="AA8" s="469"/>
      <c r="AB8" s="496"/>
      <c r="AC8" s="305"/>
      <c r="AD8" s="305"/>
      <c r="AE8" s="305"/>
      <c r="AF8" s="305"/>
      <c r="AG8" s="305"/>
      <c r="AH8" s="305"/>
      <c r="AI8" s="305"/>
      <c r="AJ8" s="305"/>
      <c r="AK8" s="305"/>
      <c r="AL8" s="305"/>
      <c r="AM8" s="305"/>
      <c r="AN8" s="305"/>
      <c r="AO8" s="497"/>
    </row>
    <row r="9" spans="1:43" ht="22.5" customHeight="1" x14ac:dyDescent="0.15">
      <c r="A9" s="480" t="s">
        <v>14</v>
      </c>
      <c r="B9" s="481"/>
      <c r="C9" s="481"/>
      <c r="D9" s="481"/>
      <c r="E9" s="481"/>
      <c r="F9" s="481"/>
      <c r="G9" s="482"/>
      <c r="H9" s="483" t="s">
        <v>572</v>
      </c>
      <c r="I9" s="484"/>
      <c r="J9" s="484"/>
      <c r="K9" s="484"/>
      <c r="L9" s="484"/>
      <c r="M9" s="484"/>
      <c r="N9" s="484"/>
      <c r="O9" s="485"/>
      <c r="P9" s="486"/>
      <c r="Q9" s="487"/>
      <c r="R9" s="487"/>
      <c r="S9" s="487"/>
      <c r="T9" s="487"/>
      <c r="U9" s="487"/>
      <c r="V9" s="487"/>
      <c r="W9" s="487"/>
      <c r="X9" s="487"/>
      <c r="Y9" s="487"/>
      <c r="Z9" s="487"/>
      <c r="AA9" s="488"/>
      <c r="AB9" s="489" t="s">
        <v>541</v>
      </c>
      <c r="AC9" s="489"/>
      <c r="AD9" s="489"/>
      <c r="AE9" s="489"/>
      <c r="AF9" s="486"/>
      <c r="AG9" s="487"/>
      <c r="AH9" s="487"/>
      <c r="AI9" s="487"/>
      <c r="AJ9" s="487"/>
      <c r="AK9" s="487"/>
      <c r="AL9" s="487"/>
      <c r="AM9" s="487"/>
      <c r="AN9" s="487"/>
      <c r="AO9" s="488"/>
    </row>
    <row r="10" spans="1:43" ht="22.5" customHeight="1" x14ac:dyDescent="0.15">
      <c r="A10" s="480" t="s">
        <v>15</v>
      </c>
      <c r="B10" s="481"/>
      <c r="C10" s="481"/>
      <c r="D10" s="481"/>
      <c r="E10" s="481"/>
      <c r="F10" s="481"/>
      <c r="G10" s="482"/>
      <c r="H10" s="490"/>
      <c r="I10" s="491"/>
      <c r="J10" s="491"/>
      <c r="K10" s="491"/>
      <c r="L10" s="491"/>
      <c r="M10" s="491"/>
      <c r="N10" s="491"/>
      <c r="O10" s="491"/>
      <c r="P10" s="491"/>
      <c r="Q10" s="491"/>
      <c r="R10" s="491"/>
      <c r="S10" s="491"/>
      <c r="T10" s="492"/>
      <c r="U10" s="493" t="s">
        <v>275</v>
      </c>
      <c r="V10" s="493"/>
      <c r="W10" s="493"/>
      <c r="X10" s="493"/>
      <c r="Y10" s="493"/>
      <c r="Z10" s="463"/>
      <c r="AA10" s="464"/>
      <c r="AB10" s="464"/>
      <c r="AC10" s="464"/>
      <c r="AD10" s="464"/>
      <c r="AE10" s="464"/>
      <c r="AF10" s="464"/>
      <c r="AG10" s="464"/>
      <c r="AH10" s="464"/>
      <c r="AI10" s="464"/>
      <c r="AJ10" s="464"/>
      <c r="AK10" s="464"/>
      <c r="AL10" s="464"/>
      <c r="AM10" s="464"/>
      <c r="AN10" s="464"/>
      <c r="AO10" s="465"/>
    </row>
    <row r="11" spans="1:43" ht="22.5" customHeight="1" x14ac:dyDescent="0.15">
      <c r="A11" s="470" t="s">
        <v>16</v>
      </c>
      <c r="B11" s="471"/>
      <c r="C11" s="471"/>
      <c r="D11" s="471"/>
      <c r="E11" s="471"/>
      <c r="F11" s="471"/>
      <c r="G11" s="472"/>
      <c r="H11" s="373" t="s">
        <v>17</v>
      </c>
      <c r="I11" s="396"/>
      <c r="J11" s="396"/>
      <c r="K11" s="396"/>
      <c r="L11" s="396"/>
      <c r="M11" s="421" t="s">
        <v>934</v>
      </c>
      <c r="N11" s="421"/>
      <c r="O11" s="421"/>
      <c r="P11" s="421"/>
      <c r="Q11" s="421"/>
      <c r="R11" s="421"/>
      <c r="S11" s="421"/>
      <c r="T11" s="421"/>
      <c r="U11" s="421"/>
      <c r="V11" s="421"/>
      <c r="W11" s="421"/>
      <c r="X11" s="78" t="s">
        <v>18</v>
      </c>
      <c r="Y11" s="476" t="s">
        <v>19</v>
      </c>
      <c r="Z11" s="476"/>
      <c r="AA11" s="476"/>
      <c r="AB11" s="476"/>
      <c r="AC11" s="476"/>
      <c r="AD11" s="477"/>
      <c r="AE11" s="477"/>
      <c r="AF11" s="477"/>
      <c r="AG11" s="477"/>
      <c r="AH11" s="477"/>
      <c r="AI11" s="477"/>
      <c r="AJ11" s="477"/>
      <c r="AK11" s="477"/>
      <c r="AL11" s="477"/>
      <c r="AM11" s="477"/>
      <c r="AN11" s="477"/>
      <c r="AO11" s="14" t="s">
        <v>18</v>
      </c>
    </row>
    <row r="12" spans="1:43" ht="48" customHeight="1" x14ac:dyDescent="0.15">
      <c r="A12" s="473"/>
      <c r="B12" s="474"/>
      <c r="C12" s="474"/>
      <c r="D12" s="474"/>
      <c r="E12" s="474"/>
      <c r="F12" s="474"/>
      <c r="G12" s="475"/>
      <c r="H12" s="373" t="s">
        <v>20</v>
      </c>
      <c r="I12" s="396"/>
      <c r="J12" s="464"/>
      <c r="K12" s="464"/>
      <c r="L12" s="464"/>
      <c r="M12" s="464"/>
      <c r="N12" s="464"/>
      <c r="O12" s="464"/>
      <c r="P12" s="464"/>
      <c r="Q12" s="464"/>
      <c r="R12" s="464"/>
      <c r="S12" s="464"/>
      <c r="T12" s="464"/>
      <c r="U12" s="464"/>
      <c r="V12" s="464"/>
      <c r="W12" s="464"/>
      <c r="X12" s="464"/>
      <c r="Y12" s="464"/>
      <c r="Z12" s="464"/>
      <c r="AA12" s="464"/>
      <c r="AB12" s="464"/>
      <c r="AC12" s="464"/>
      <c r="AD12" s="464"/>
      <c r="AE12" s="464"/>
      <c r="AF12" s="464"/>
      <c r="AG12" s="464"/>
      <c r="AH12" s="464"/>
      <c r="AI12" s="464"/>
      <c r="AJ12" s="464"/>
      <c r="AK12" s="478" t="s">
        <v>278</v>
      </c>
      <c r="AL12" s="478"/>
      <c r="AM12" s="478"/>
      <c r="AN12" s="478"/>
      <c r="AO12" s="479"/>
    </row>
    <row r="13" spans="1:43" ht="22.5" customHeight="1" x14ac:dyDescent="0.15">
      <c r="A13" s="382" t="s">
        <v>948</v>
      </c>
      <c r="B13" s="383"/>
      <c r="C13" s="383"/>
      <c r="D13" s="383"/>
      <c r="E13" s="383"/>
      <c r="F13" s="383"/>
      <c r="G13" s="384"/>
      <c r="H13" s="462" t="s">
        <v>840</v>
      </c>
      <c r="I13" s="462"/>
      <c r="J13" s="462"/>
      <c r="K13" s="462"/>
      <c r="L13" s="462"/>
      <c r="M13" s="462"/>
      <c r="N13" s="462"/>
      <c r="O13" s="462"/>
      <c r="P13" s="463"/>
      <c r="Q13" s="464"/>
      <c r="R13" s="464"/>
      <c r="S13" s="464"/>
      <c r="T13" s="464"/>
      <c r="U13" s="464"/>
      <c r="V13" s="464"/>
      <c r="W13" s="464"/>
      <c r="X13" s="464"/>
      <c r="Y13" s="464"/>
      <c r="Z13" s="464"/>
      <c r="AA13" s="464"/>
      <c r="AB13" s="464"/>
      <c r="AC13" s="464"/>
      <c r="AD13" s="464"/>
      <c r="AE13" s="464"/>
      <c r="AF13" s="464"/>
      <c r="AG13" s="464"/>
      <c r="AH13" s="464"/>
      <c r="AI13" s="464"/>
      <c r="AJ13" s="464"/>
      <c r="AK13" s="464"/>
      <c r="AL13" s="464"/>
      <c r="AM13" s="464"/>
      <c r="AN13" s="464"/>
      <c r="AO13" s="465"/>
    </row>
    <row r="14" spans="1:43" ht="22.5" customHeight="1" x14ac:dyDescent="0.15">
      <c r="A14" s="459"/>
      <c r="B14" s="460"/>
      <c r="C14" s="460"/>
      <c r="D14" s="460"/>
      <c r="E14" s="460"/>
      <c r="F14" s="460"/>
      <c r="G14" s="461"/>
      <c r="H14" s="462" t="s">
        <v>841</v>
      </c>
      <c r="I14" s="462"/>
      <c r="J14" s="462"/>
      <c r="K14" s="462"/>
      <c r="L14" s="462"/>
      <c r="M14" s="462"/>
      <c r="N14" s="462"/>
      <c r="O14" s="462"/>
      <c r="P14" s="466" t="s">
        <v>939</v>
      </c>
      <c r="Q14" s="467"/>
      <c r="R14" s="467"/>
      <c r="S14" s="467"/>
      <c r="T14" s="467"/>
      <c r="U14" s="467"/>
      <c r="V14" s="467"/>
      <c r="W14" s="467"/>
      <c r="X14" s="467"/>
      <c r="Y14" s="467"/>
      <c r="Z14" s="468" t="s">
        <v>842</v>
      </c>
      <c r="AA14" s="468"/>
      <c r="AB14" s="468"/>
      <c r="AC14" s="468"/>
      <c r="AD14" s="468"/>
      <c r="AE14" s="468"/>
      <c r="AF14" s="463"/>
      <c r="AG14" s="464"/>
      <c r="AH14" s="464"/>
      <c r="AI14" s="464"/>
      <c r="AJ14" s="464"/>
      <c r="AK14" s="464"/>
      <c r="AL14" s="464"/>
      <c r="AM14" s="464"/>
      <c r="AN14" s="464"/>
      <c r="AO14" s="465"/>
    </row>
    <row r="15" spans="1:43" ht="22.5" customHeight="1" x14ac:dyDescent="0.15">
      <c r="A15" s="459"/>
      <c r="B15" s="460"/>
      <c r="C15" s="460"/>
      <c r="D15" s="460"/>
      <c r="E15" s="460"/>
      <c r="F15" s="460"/>
      <c r="G15" s="461"/>
      <c r="H15" s="462" t="s">
        <v>835</v>
      </c>
      <c r="I15" s="462"/>
      <c r="J15" s="462"/>
      <c r="K15" s="462"/>
      <c r="L15" s="462"/>
      <c r="M15" s="462"/>
      <c r="N15" s="462"/>
      <c r="O15" s="462"/>
      <c r="P15" s="433" t="s">
        <v>836</v>
      </c>
      <c r="Q15" s="433"/>
      <c r="R15" s="434" t="s">
        <v>929</v>
      </c>
      <c r="S15" s="434"/>
      <c r="T15" s="64" t="s">
        <v>7</v>
      </c>
      <c r="U15" s="432" t="s">
        <v>931</v>
      </c>
      <c r="V15" s="432"/>
      <c r="W15" s="63" t="s">
        <v>574</v>
      </c>
      <c r="X15" s="65" t="s">
        <v>837</v>
      </c>
      <c r="Y15" s="433" t="s">
        <v>836</v>
      </c>
      <c r="Z15" s="433"/>
      <c r="AA15" s="434" t="s">
        <v>929</v>
      </c>
      <c r="AB15" s="434"/>
      <c r="AC15" s="64" t="s">
        <v>7</v>
      </c>
      <c r="AD15" s="432" t="s">
        <v>931</v>
      </c>
      <c r="AE15" s="432"/>
      <c r="AF15" s="63" t="s">
        <v>574</v>
      </c>
      <c r="AG15" s="65"/>
      <c r="AH15" s="458"/>
      <c r="AI15" s="458"/>
      <c r="AJ15" s="401" t="s">
        <v>839</v>
      </c>
      <c r="AK15" s="401"/>
      <c r="AL15" s="401"/>
      <c r="AM15" s="65"/>
      <c r="AN15" s="65"/>
      <c r="AO15" s="66"/>
      <c r="AP15" s="67"/>
      <c r="AQ15" s="67"/>
    </row>
    <row r="16" spans="1:43" ht="22.5" customHeight="1" x14ac:dyDescent="0.15">
      <c r="A16" s="446" t="s">
        <v>22</v>
      </c>
      <c r="B16" s="446"/>
      <c r="C16" s="446"/>
      <c r="D16" s="446"/>
      <c r="E16" s="446"/>
      <c r="F16" s="446"/>
      <c r="G16" s="446"/>
      <c r="H16" s="452"/>
      <c r="I16" s="453"/>
      <c r="J16" s="453"/>
      <c r="K16" s="453"/>
      <c r="L16" s="453"/>
      <c r="M16" s="453"/>
      <c r="N16" s="453"/>
      <c r="O16" s="453"/>
      <c r="P16" s="453"/>
      <c r="Q16" s="454"/>
      <c r="R16" s="48"/>
      <c r="S16" s="49"/>
      <c r="T16" s="49"/>
      <c r="U16" s="49"/>
      <c r="V16" s="49"/>
      <c r="W16" s="49"/>
      <c r="X16" s="49"/>
      <c r="Y16" s="49"/>
      <c r="Z16" s="49"/>
      <c r="AA16" s="49"/>
      <c r="AB16" s="49"/>
      <c r="AC16" s="49"/>
      <c r="AD16" s="49"/>
      <c r="AE16" s="49"/>
      <c r="AF16" s="49"/>
      <c r="AG16" s="49"/>
      <c r="AH16" s="49"/>
      <c r="AI16" s="49"/>
      <c r="AJ16" s="49"/>
      <c r="AK16" s="49"/>
      <c r="AL16" s="49"/>
      <c r="AM16" s="49"/>
      <c r="AN16" s="49"/>
      <c r="AO16" s="50"/>
    </row>
    <row r="17" spans="1:45" ht="61.5" customHeight="1" x14ac:dyDescent="0.15">
      <c r="A17" s="469" t="s">
        <v>941</v>
      </c>
      <c r="B17" s="469"/>
      <c r="C17" s="469"/>
      <c r="D17" s="469"/>
      <c r="E17" s="469"/>
      <c r="F17" s="469"/>
      <c r="G17" s="469"/>
      <c r="H17" s="455" t="s">
        <v>843</v>
      </c>
      <c r="I17" s="455"/>
      <c r="J17" s="455"/>
      <c r="K17" s="455"/>
      <c r="L17" s="456"/>
      <c r="M17" s="456"/>
      <c r="N17" s="456"/>
      <c r="O17" s="456"/>
      <c r="P17" s="456"/>
      <c r="Q17" s="456"/>
      <c r="R17" s="456"/>
      <c r="S17" s="456"/>
      <c r="T17" s="456"/>
      <c r="U17" s="456"/>
      <c r="V17" s="456"/>
      <c r="W17" s="456"/>
      <c r="X17" s="456"/>
      <c r="Y17" s="456"/>
      <c r="Z17" s="456"/>
      <c r="AA17" s="456"/>
      <c r="AB17" s="456"/>
      <c r="AC17" s="456"/>
      <c r="AD17" s="456"/>
      <c r="AE17" s="456"/>
      <c r="AF17" s="456"/>
      <c r="AG17" s="456"/>
      <c r="AH17" s="456"/>
      <c r="AI17" s="456"/>
      <c r="AJ17" s="456"/>
      <c r="AK17" s="456"/>
      <c r="AL17" s="456"/>
      <c r="AM17" s="456"/>
      <c r="AN17" s="456"/>
      <c r="AO17" s="457"/>
    </row>
    <row r="18" spans="1:45" ht="22.5" customHeight="1" x14ac:dyDescent="0.15">
      <c r="A18" s="446" t="s">
        <v>542</v>
      </c>
      <c r="B18" s="446"/>
      <c r="C18" s="446"/>
      <c r="D18" s="446"/>
      <c r="E18" s="446"/>
      <c r="F18" s="446"/>
      <c r="G18" s="446"/>
      <c r="H18" s="447" t="s">
        <v>544</v>
      </c>
      <c r="I18" s="448"/>
      <c r="J18" s="448"/>
      <c r="K18" s="448"/>
      <c r="L18" s="448"/>
      <c r="M18" s="448"/>
      <c r="N18" s="448"/>
      <c r="O18" s="448"/>
      <c r="P18" s="442" t="s">
        <v>546</v>
      </c>
      <c r="Q18" s="442"/>
      <c r="R18" s="442"/>
      <c r="S18" s="421" t="s">
        <v>935</v>
      </c>
      <c r="T18" s="421"/>
      <c r="U18" s="449" t="s">
        <v>545</v>
      </c>
      <c r="V18" s="449"/>
      <c r="W18" s="449"/>
      <c r="X18" s="450"/>
      <c r="Y18" s="451"/>
      <c r="Z18" s="436" t="s">
        <v>580</v>
      </c>
      <c r="AA18" s="437"/>
      <c r="AB18" s="437"/>
      <c r="AC18" s="437"/>
      <c r="AD18" s="423"/>
      <c r="AE18" s="423"/>
      <c r="AF18" s="423"/>
      <c r="AG18" s="423"/>
      <c r="AH18" s="423"/>
      <c r="AI18" s="423"/>
      <c r="AJ18" s="424" t="s">
        <v>581</v>
      </c>
      <c r="AK18" s="424"/>
      <c r="AL18" s="424"/>
      <c r="AM18" s="425"/>
      <c r="AN18" s="425"/>
      <c r="AO18" s="426"/>
    </row>
    <row r="19" spans="1:45" ht="22.5" customHeight="1" x14ac:dyDescent="0.15">
      <c r="A19" s="319" t="s">
        <v>543</v>
      </c>
      <c r="B19" s="316"/>
      <c r="C19" s="316"/>
      <c r="D19" s="316"/>
      <c r="E19" s="316"/>
      <c r="F19" s="316"/>
      <c r="G19" s="438"/>
      <c r="H19" s="313" t="s">
        <v>547</v>
      </c>
      <c r="I19" s="314"/>
      <c r="J19" s="314"/>
      <c r="K19" s="314"/>
      <c r="L19" s="439"/>
      <c r="M19" s="439"/>
      <c r="N19" s="439"/>
      <c r="O19" s="439"/>
      <c r="P19" s="440"/>
      <c r="Q19" s="441" t="s">
        <v>548</v>
      </c>
      <c r="R19" s="442"/>
      <c r="S19" s="442"/>
      <c r="T19" s="442"/>
      <c r="U19" s="443"/>
      <c r="V19" s="443"/>
      <c r="W19" s="443"/>
      <c r="X19" s="443"/>
      <c r="Y19" s="444"/>
      <c r="Z19" s="436" t="s">
        <v>580</v>
      </c>
      <c r="AA19" s="445"/>
      <c r="AB19" s="445"/>
      <c r="AC19" s="445"/>
      <c r="AD19" s="423"/>
      <c r="AE19" s="423"/>
      <c r="AF19" s="423"/>
      <c r="AG19" s="423"/>
      <c r="AH19" s="423"/>
      <c r="AI19" s="423"/>
      <c r="AJ19" s="424" t="s">
        <v>581</v>
      </c>
      <c r="AK19" s="424"/>
      <c r="AL19" s="424"/>
      <c r="AM19" s="425"/>
      <c r="AN19" s="425"/>
      <c r="AO19" s="426"/>
    </row>
    <row r="20" spans="1:45" s="12" customFormat="1" ht="22.5" customHeight="1" x14ac:dyDescent="0.15">
      <c r="A20" s="427" t="s">
        <v>21</v>
      </c>
      <c r="B20" s="428"/>
      <c r="C20" s="428"/>
      <c r="D20" s="428"/>
      <c r="E20" s="428"/>
      <c r="F20" s="428"/>
      <c r="G20" s="429"/>
      <c r="H20" s="430" t="s">
        <v>951</v>
      </c>
      <c r="I20" s="431"/>
      <c r="J20" s="431"/>
      <c r="K20" s="431"/>
      <c r="L20" s="64" t="s">
        <v>7</v>
      </c>
      <c r="M20" s="432" t="s">
        <v>931</v>
      </c>
      <c r="N20" s="432"/>
      <c r="O20" s="63" t="s">
        <v>574</v>
      </c>
      <c r="P20" s="65" t="s">
        <v>837</v>
      </c>
      <c r="Q20" s="433" t="s">
        <v>836</v>
      </c>
      <c r="R20" s="433"/>
      <c r="S20" s="434" t="s">
        <v>929</v>
      </c>
      <c r="T20" s="434"/>
      <c r="U20" s="64" t="s">
        <v>7</v>
      </c>
      <c r="V20" s="432" t="s">
        <v>931</v>
      </c>
      <c r="W20" s="432"/>
      <c r="X20" s="63" t="s">
        <v>574</v>
      </c>
      <c r="Y20" s="65"/>
      <c r="Z20" s="435"/>
      <c r="AA20" s="435"/>
      <c r="AB20" s="401" t="s">
        <v>839</v>
      </c>
      <c r="AC20" s="401"/>
      <c r="AD20" s="401"/>
      <c r="AE20" s="68"/>
      <c r="AF20" s="68"/>
      <c r="AG20" s="68"/>
      <c r="AH20" s="68"/>
      <c r="AI20" s="68"/>
      <c r="AJ20" s="68"/>
      <c r="AK20" s="68"/>
      <c r="AL20" s="68"/>
      <c r="AM20" s="68"/>
      <c r="AN20" s="68"/>
      <c r="AO20" s="69"/>
      <c r="AP20" s="70"/>
      <c r="AQ20" s="70"/>
      <c r="AR20" s="67"/>
      <c r="AS20" s="67"/>
    </row>
    <row r="21" spans="1:45" ht="15.95" customHeight="1" x14ac:dyDescent="0.15">
      <c r="A21" s="402" t="s">
        <v>23</v>
      </c>
      <c r="B21" s="403"/>
      <c r="C21" s="403"/>
      <c r="D21" s="403"/>
      <c r="E21" s="403"/>
      <c r="F21" s="403"/>
      <c r="G21" s="404"/>
      <c r="H21" s="411"/>
      <c r="I21" s="412"/>
      <c r="J21" s="412"/>
      <c r="K21" s="412"/>
      <c r="L21" s="412"/>
      <c r="M21" s="412"/>
      <c r="N21" s="412"/>
      <c r="O21" s="412"/>
      <c r="P21" s="412"/>
      <c r="Q21" s="412"/>
      <c r="R21" s="412"/>
      <c r="S21" s="412"/>
      <c r="T21" s="412"/>
      <c r="U21" s="412"/>
      <c r="V21" s="412"/>
      <c r="W21" s="412"/>
      <c r="X21" s="412"/>
      <c r="Y21" s="412"/>
      <c r="Z21" s="412"/>
      <c r="AA21" s="412"/>
      <c r="AB21" s="412"/>
      <c r="AC21" s="412"/>
      <c r="AD21" s="412"/>
      <c r="AE21" s="412"/>
      <c r="AF21" s="412"/>
      <c r="AG21" s="412"/>
      <c r="AH21" s="412"/>
      <c r="AI21" s="412"/>
      <c r="AJ21" s="412"/>
      <c r="AK21" s="412"/>
      <c r="AL21" s="412"/>
      <c r="AM21" s="412"/>
      <c r="AN21" s="412"/>
      <c r="AO21" s="413"/>
    </row>
    <row r="22" spans="1:45" ht="15.95" customHeight="1" x14ac:dyDescent="0.15">
      <c r="A22" s="405"/>
      <c r="B22" s="406"/>
      <c r="C22" s="406"/>
      <c r="D22" s="406"/>
      <c r="E22" s="406"/>
      <c r="F22" s="406"/>
      <c r="G22" s="407"/>
      <c r="H22" s="414"/>
      <c r="I22" s="415"/>
      <c r="J22" s="415"/>
      <c r="K22" s="415"/>
      <c r="L22" s="415"/>
      <c r="M22" s="415"/>
      <c r="N22" s="415"/>
      <c r="O22" s="415"/>
      <c r="P22" s="415"/>
      <c r="Q22" s="415"/>
      <c r="R22" s="415"/>
      <c r="S22" s="415"/>
      <c r="T22" s="415"/>
      <c r="U22" s="415"/>
      <c r="V22" s="415"/>
      <c r="W22" s="415"/>
      <c r="X22" s="415"/>
      <c r="Y22" s="415"/>
      <c r="Z22" s="415"/>
      <c r="AA22" s="415"/>
      <c r="AB22" s="415"/>
      <c r="AC22" s="415"/>
      <c r="AD22" s="415"/>
      <c r="AE22" s="415"/>
      <c r="AF22" s="415"/>
      <c r="AG22" s="415"/>
      <c r="AH22" s="415"/>
      <c r="AI22" s="415"/>
      <c r="AJ22" s="415"/>
      <c r="AK22" s="415"/>
      <c r="AL22" s="415"/>
      <c r="AM22" s="415"/>
      <c r="AN22" s="415"/>
      <c r="AO22" s="416"/>
    </row>
    <row r="23" spans="1:45" ht="15.95" customHeight="1" x14ac:dyDescent="0.15">
      <c r="A23" s="405"/>
      <c r="B23" s="406"/>
      <c r="C23" s="406"/>
      <c r="D23" s="406"/>
      <c r="E23" s="406"/>
      <c r="F23" s="406"/>
      <c r="G23" s="407"/>
      <c r="H23" s="414"/>
      <c r="I23" s="415"/>
      <c r="J23" s="415"/>
      <c r="K23" s="415"/>
      <c r="L23" s="415"/>
      <c r="M23" s="415"/>
      <c r="N23" s="415"/>
      <c r="O23" s="415"/>
      <c r="P23" s="415"/>
      <c r="Q23" s="415"/>
      <c r="R23" s="415"/>
      <c r="S23" s="415"/>
      <c r="T23" s="415"/>
      <c r="U23" s="415"/>
      <c r="V23" s="415"/>
      <c r="W23" s="415"/>
      <c r="X23" s="415"/>
      <c r="Y23" s="415"/>
      <c r="Z23" s="415"/>
      <c r="AA23" s="415"/>
      <c r="AB23" s="415"/>
      <c r="AC23" s="415"/>
      <c r="AD23" s="415"/>
      <c r="AE23" s="415"/>
      <c r="AF23" s="415"/>
      <c r="AG23" s="415"/>
      <c r="AH23" s="415"/>
      <c r="AI23" s="415"/>
      <c r="AJ23" s="415"/>
      <c r="AK23" s="415"/>
      <c r="AL23" s="415"/>
      <c r="AM23" s="415"/>
      <c r="AN23" s="415"/>
      <c r="AO23" s="416"/>
    </row>
    <row r="24" spans="1:45" ht="15.95" customHeight="1" x14ac:dyDescent="0.15">
      <c r="A24" s="405"/>
      <c r="B24" s="406"/>
      <c r="C24" s="406"/>
      <c r="D24" s="406"/>
      <c r="E24" s="406"/>
      <c r="F24" s="406"/>
      <c r="G24" s="407"/>
      <c r="H24" s="414"/>
      <c r="I24" s="415"/>
      <c r="J24" s="415"/>
      <c r="K24" s="415"/>
      <c r="L24" s="415"/>
      <c r="M24" s="415"/>
      <c r="N24" s="415"/>
      <c r="O24" s="415"/>
      <c r="P24" s="415"/>
      <c r="Q24" s="415"/>
      <c r="R24" s="415"/>
      <c r="S24" s="415"/>
      <c r="T24" s="415"/>
      <c r="U24" s="415"/>
      <c r="V24" s="415"/>
      <c r="W24" s="415"/>
      <c r="X24" s="415"/>
      <c r="Y24" s="415"/>
      <c r="Z24" s="415"/>
      <c r="AA24" s="415"/>
      <c r="AB24" s="415"/>
      <c r="AC24" s="415"/>
      <c r="AD24" s="415"/>
      <c r="AE24" s="415"/>
      <c r="AF24" s="415"/>
      <c r="AG24" s="415"/>
      <c r="AH24" s="415"/>
      <c r="AI24" s="415"/>
      <c r="AJ24" s="415"/>
      <c r="AK24" s="415"/>
      <c r="AL24" s="415"/>
      <c r="AM24" s="415"/>
      <c r="AN24" s="415"/>
      <c r="AO24" s="416"/>
    </row>
    <row r="25" spans="1:45" ht="15.95" customHeight="1" x14ac:dyDescent="0.15">
      <c r="A25" s="405"/>
      <c r="B25" s="406"/>
      <c r="C25" s="406"/>
      <c r="D25" s="406"/>
      <c r="E25" s="406"/>
      <c r="F25" s="406"/>
      <c r="G25" s="407"/>
      <c r="H25" s="414"/>
      <c r="I25" s="415"/>
      <c r="J25" s="415"/>
      <c r="K25" s="415"/>
      <c r="L25" s="415"/>
      <c r="M25" s="415"/>
      <c r="N25" s="415"/>
      <c r="O25" s="415"/>
      <c r="P25" s="415"/>
      <c r="Q25" s="415"/>
      <c r="R25" s="415"/>
      <c r="S25" s="415"/>
      <c r="T25" s="415"/>
      <c r="U25" s="415"/>
      <c r="V25" s="415"/>
      <c r="W25" s="415"/>
      <c r="X25" s="415"/>
      <c r="Y25" s="415"/>
      <c r="Z25" s="415"/>
      <c r="AA25" s="415"/>
      <c r="AB25" s="415"/>
      <c r="AC25" s="415"/>
      <c r="AD25" s="415"/>
      <c r="AE25" s="415"/>
      <c r="AF25" s="415"/>
      <c r="AG25" s="415"/>
      <c r="AH25" s="415"/>
      <c r="AI25" s="415"/>
      <c r="AJ25" s="415"/>
      <c r="AK25" s="415"/>
      <c r="AL25" s="415"/>
      <c r="AM25" s="415"/>
      <c r="AN25" s="415"/>
      <c r="AO25" s="416"/>
    </row>
    <row r="26" spans="1:45" ht="15.95" customHeight="1" x14ac:dyDescent="0.15">
      <c r="A26" s="405"/>
      <c r="B26" s="406"/>
      <c r="C26" s="406"/>
      <c r="D26" s="406"/>
      <c r="E26" s="406"/>
      <c r="F26" s="406"/>
      <c r="G26" s="407"/>
      <c r="H26" s="414"/>
      <c r="I26" s="415"/>
      <c r="J26" s="415"/>
      <c r="K26" s="415"/>
      <c r="L26" s="415"/>
      <c r="M26" s="415"/>
      <c r="N26" s="415"/>
      <c r="O26" s="415"/>
      <c r="P26" s="415"/>
      <c r="Q26" s="415"/>
      <c r="R26" s="415"/>
      <c r="S26" s="415"/>
      <c r="T26" s="415"/>
      <c r="U26" s="415"/>
      <c r="V26" s="415"/>
      <c r="W26" s="415"/>
      <c r="X26" s="415"/>
      <c r="Y26" s="415"/>
      <c r="Z26" s="415"/>
      <c r="AA26" s="415"/>
      <c r="AB26" s="415"/>
      <c r="AC26" s="415"/>
      <c r="AD26" s="415"/>
      <c r="AE26" s="415"/>
      <c r="AF26" s="415"/>
      <c r="AG26" s="415"/>
      <c r="AH26" s="415"/>
      <c r="AI26" s="415"/>
      <c r="AJ26" s="415"/>
      <c r="AK26" s="415"/>
      <c r="AL26" s="415"/>
      <c r="AM26" s="415"/>
      <c r="AN26" s="415"/>
      <c r="AO26" s="416"/>
    </row>
    <row r="27" spans="1:45" ht="15.95" customHeight="1" x14ac:dyDescent="0.15">
      <c r="A27" s="405"/>
      <c r="B27" s="406"/>
      <c r="C27" s="406"/>
      <c r="D27" s="406"/>
      <c r="E27" s="406"/>
      <c r="F27" s="406"/>
      <c r="G27" s="407"/>
      <c r="H27" s="414"/>
      <c r="I27" s="415"/>
      <c r="J27" s="415"/>
      <c r="K27" s="415"/>
      <c r="L27" s="415"/>
      <c r="M27" s="415"/>
      <c r="N27" s="415"/>
      <c r="O27" s="415"/>
      <c r="P27" s="415"/>
      <c r="Q27" s="415"/>
      <c r="R27" s="415"/>
      <c r="S27" s="415"/>
      <c r="T27" s="415"/>
      <c r="U27" s="415"/>
      <c r="V27" s="415"/>
      <c r="W27" s="415"/>
      <c r="X27" s="415"/>
      <c r="Y27" s="415"/>
      <c r="Z27" s="415"/>
      <c r="AA27" s="415"/>
      <c r="AB27" s="415"/>
      <c r="AC27" s="415"/>
      <c r="AD27" s="415"/>
      <c r="AE27" s="415"/>
      <c r="AF27" s="415"/>
      <c r="AG27" s="415"/>
      <c r="AH27" s="415"/>
      <c r="AI27" s="415"/>
      <c r="AJ27" s="415"/>
      <c r="AK27" s="415"/>
      <c r="AL27" s="415"/>
      <c r="AM27" s="415"/>
      <c r="AN27" s="415"/>
      <c r="AO27" s="416"/>
    </row>
    <row r="28" spans="1:45" ht="15.95" customHeight="1" x14ac:dyDescent="0.15">
      <c r="A28" s="408"/>
      <c r="B28" s="409"/>
      <c r="C28" s="409"/>
      <c r="D28" s="409"/>
      <c r="E28" s="409"/>
      <c r="F28" s="409"/>
      <c r="G28" s="410"/>
      <c r="H28" s="417"/>
      <c r="I28" s="418"/>
      <c r="J28" s="418"/>
      <c r="K28" s="418"/>
      <c r="L28" s="418"/>
      <c r="M28" s="418"/>
      <c r="N28" s="418"/>
      <c r="O28" s="418"/>
      <c r="P28" s="418"/>
      <c r="Q28" s="418"/>
      <c r="R28" s="418"/>
      <c r="S28" s="418"/>
      <c r="T28" s="418"/>
      <c r="U28" s="418"/>
      <c r="V28" s="418"/>
      <c r="W28" s="418"/>
      <c r="X28" s="418"/>
      <c r="Y28" s="418"/>
      <c r="Z28" s="418"/>
      <c r="AA28" s="418"/>
      <c r="AB28" s="418"/>
      <c r="AC28" s="418"/>
      <c r="AD28" s="418"/>
      <c r="AE28" s="418"/>
      <c r="AF28" s="418"/>
      <c r="AG28" s="418"/>
      <c r="AH28" s="418"/>
      <c r="AI28" s="418"/>
      <c r="AJ28" s="418"/>
      <c r="AK28" s="418"/>
      <c r="AL28" s="418"/>
      <c r="AM28" s="418"/>
      <c r="AN28" s="418"/>
      <c r="AO28" s="419"/>
    </row>
    <row r="29" spans="1:45" ht="22.5" customHeight="1" x14ac:dyDescent="0.15">
      <c r="A29" s="319" t="s">
        <v>845</v>
      </c>
      <c r="B29" s="391"/>
      <c r="C29" s="391"/>
      <c r="D29" s="391"/>
      <c r="E29" s="391"/>
      <c r="F29" s="391"/>
      <c r="G29" s="392"/>
      <c r="H29" s="420" t="s">
        <v>936</v>
      </c>
      <c r="I29" s="421"/>
      <c r="J29" s="421"/>
      <c r="K29" s="421"/>
      <c r="L29" s="421"/>
      <c r="M29" s="421"/>
      <c r="N29" s="421"/>
      <c r="O29" s="421"/>
      <c r="P29" s="421"/>
      <c r="Q29" s="421"/>
      <c r="R29" s="421"/>
      <c r="S29" s="422"/>
      <c r="T29" s="408" t="s">
        <v>286</v>
      </c>
      <c r="U29" s="409"/>
      <c r="V29" s="409"/>
      <c r="W29" s="409"/>
      <c r="X29" s="409"/>
      <c r="Y29" s="409"/>
      <c r="Z29" s="409"/>
      <c r="AA29" s="409"/>
      <c r="AB29" s="409"/>
      <c r="AC29" s="409"/>
      <c r="AD29" s="409"/>
      <c r="AE29" s="409"/>
      <c r="AF29" s="409"/>
      <c r="AG29" s="409"/>
      <c r="AH29" s="409"/>
      <c r="AI29" s="409"/>
      <c r="AJ29" s="409"/>
      <c r="AK29" s="410"/>
      <c r="AL29" s="420" t="s">
        <v>944</v>
      </c>
      <c r="AM29" s="421"/>
      <c r="AN29" s="421"/>
      <c r="AO29" s="422"/>
    </row>
    <row r="30" spans="1:45" ht="30" customHeight="1" x14ac:dyDescent="0.15">
      <c r="A30" s="373" t="s">
        <v>301</v>
      </c>
      <c r="B30" s="374"/>
      <c r="C30" s="374"/>
      <c r="D30" s="374"/>
      <c r="E30" s="374"/>
      <c r="F30" s="374"/>
      <c r="G30" s="375"/>
      <c r="H30" s="379"/>
      <c r="I30" s="380"/>
      <c r="J30" s="380"/>
      <c r="K30" s="380"/>
      <c r="L30" s="380"/>
      <c r="M30" s="380"/>
      <c r="N30" s="380"/>
      <c r="O30" s="380"/>
      <c r="P30" s="380"/>
      <c r="Q30" s="380"/>
      <c r="R30" s="380"/>
      <c r="S30" s="380"/>
      <c r="T30" s="380"/>
      <c r="U30" s="380"/>
      <c r="V30" s="380"/>
      <c r="W30" s="380"/>
      <c r="X30" s="380"/>
      <c r="Y30" s="380"/>
      <c r="Z30" s="380"/>
      <c r="AA30" s="380"/>
      <c r="AB30" s="380"/>
      <c r="AC30" s="380"/>
      <c r="AD30" s="380"/>
      <c r="AE30" s="380"/>
      <c r="AF30" s="380"/>
      <c r="AG30" s="380"/>
      <c r="AH30" s="380"/>
      <c r="AI30" s="380"/>
      <c r="AJ30" s="380"/>
      <c r="AK30" s="380"/>
      <c r="AL30" s="380"/>
      <c r="AM30" s="380"/>
      <c r="AN30" s="380"/>
      <c r="AO30" s="381"/>
    </row>
    <row r="31" spans="1:45" ht="22.5" customHeight="1" x14ac:dyDescent="0.15">
      <c r="A31" s="382" t="s">
        <v>847</v>
      </c>
      <c r="B31" s="383"/>
      <c r="C31" s="383"/>
      <c r="D31" s="383"/>
      <c r="E31" s="383"/>
      <c r="F31" s="383"/>
      <c r="G31" s="384"/>
      <c r="H31" s="385"/>
      <c r="I31" s="386"/>
      <c r="J31" s="386"/>
      <c r="K31" s="386"/>
      <c r="L31" s="386"/>
      <c r="M31" s="386"/>
      <c r="N31" s="386"/>
      <c r="O31" s="386"/>
      <c r="P31" s="386"/>
      <c r="Q31" s="386"/>
      <c r="R31" s="386"/>
      <c r="S31" s="387"/>
      <c r="T31" s="388" t="s">
        <v>949</v>
      </c>
      <c r="U31" s="389"/>
      <c r="V31" s="389"/>
      <c r="W31" s="389"/>
      <c r="X31" s="389"/>
      <c r="Y31" s="389"/>
      <c r="Z31" s="389"/>
      <c r="AA31" s="389"/>
      <c r="AB31" s="389"/>
      <c r="AC31" s="389"/>
      <c r="AD31" s="389"/>
      <c r="AE31" s="389"/>
      <c r="AF31" s="389"/>
      <c r="AG31" s="389"/>
      <c r="AH31" s="389"/>
      <c r="AI31" s="389"/>
      <c r="AJ31" s="389"/>
      <c r="AK31" s="389"/>
      <c r="AL31" s="389"/>
      <c r="AM31" s="389"/>
      <c r="AN31" s="389"/>
      <c r="AO31" s="390"/>
    </row>
    <row r="32" spans="1:45" ht="29.25" customHeight="1" x14ac:dyDescent="0.15">
      <c r="A32" s="373" t="s">
        <v>588</v>
      </c>
      <c r="B32" s="391"/>
      <c r="C32" s="391"/>
      <c r="D32" s="391"/>
      <c r="E32" s="391"/>
      <c r="F32" s="391"/>
      <c r="G32" s="392"/>
      <c r="H32" s="393" t="s">
        <v>937</v>
      </c>
      <c r="I32" s="394"/>
      <c r="J32" s="394"/>
      <c r="K32" s="394"/>
      <c r="L32" s="394"/>
      <c r="M32" s="394"/>
      <c r="N32" s="394"/>
      <c r="O32" s="394"/>
      <c r="P32" s="394"/>
      <c r="Q32" s="394"/>
      <c r="R32" s="394"/>
      <c r="S32" s="395"/>
      <c r="T32" s="373" t="s">
        <v>950</v>
      </c>
      <c r="U32" s="396"/>
      <c r="V32" s="396"/>
      <c r="W32" s="396"/>
      <c r="X32" s="396"/>
      <c r="Y32" s="396"/>
      <c r="Z32" s="396"/>
      <c r="AA32" s="396"/>
      <c r="AB32" s="396"/>
      <c r="AC32" s="397"/>
      <c r="AD32" s="398" t="s">
        <v>938</v>
      </c>
      <c r="AE32" s="399"/>
      <c r="AF32" s="399"/>
      <c r="AG32" s="399"/>
      <c r="AH32" s="399"/>
      <c r="AI32" s="399"/>
      <c r="AJ32" s="399"/>
      <c r="AK32" s="399"/>
      <c r="AL32" s="399"/>
      <c r="AM32" s="399"/>
      <c r="AN32" s="399"/>
      <c r="AO32" s="400"/>
    </row>
    <row r="33" spans="1:41" ht="42.75" customHeight="1" x14ac:dyDescent="0.15">
      <c r="A33" s="373" t="s">
        <v>846</v>
      </c>
      <c r="B33" s="374"/>
      <c r="C33" s="374"/>
      <c r="D33" s="374"/>
      <c r="E33" s="374"/>
      <c r="F33" s="374"/>
      <c r="G33" s="375"/>
      <c r="H33" s="376"/>
      <c r="I33" s="377"/>
      <c r="J33" s="377"/>
      <c r="K33" s="377"/>
      <c r="L33" s="377"/>
      <c r="M33" s="377"/>
      <c r="N33" s="377"/>
      <c r="O33" s="377"/>
      <c r="P33" s="377"/>
      <c r="Q33" s="377"/>
      <c r="R33" s="377"/>
      <c r="S33" s="377"/>
      <c r="T33" s="377"/>
      <c r="U33" s="377"/>
      <c r="V33" s="377"/>
      <c r="W33" s="377"/>
      <c r="X33" s="377"/>
      <c r="Y33" s="377"/>
      <c r="Z33" s="377"/>
      <c r="AA33" s="377"/>
      <c r="AB33" s="377"/>
      <c r="AC33" s="377"/>
      <c r="AD33" s="377"/>
      <c r="AE33" s="377"/>
      <c r="AF33" s="377"/>
      <c r="AG33" s="377"/>
      <c r="AH33" s="377"/>
      <c r="AI33" s="377"/>
      <c r="AJ33" s="377"/>
      <c r="AK33" s="377"/>
      <c r="AL33" s="377"/>
      <c r="AM33" s="377"/>
      <c r="AN33" s="377"/>
      <c r="AO33" s="378"/>
    </row>
  </sheetData>
  <mergeCells count="108">
    <mergeCell ref="A6:G6"/>
    <mergeCell ref="H6:AE6"/>
    <mergeCell ref="AG6:AH6"/>
    <mergeCell ref="AI6:AJ6"/>
    <mergeCell ref="AK6:AL6"/>
    <mergeCell ref="AM6:AO6"/>
    <mergeCell ref="A1:AO1"/>
    <mergeCell ref="A3:G3"/>
    <mergeCell ref="H3:R3"/>
    <mergeCell ref="S3:V3"/>
    <mergeCell ref="W3:AF3"/>
    <mergeCell ref="A5:G5"/>
    <mergeCell ref="H5:AE5"/>
    <mergeCell ref="AF5:AO5"/>
    <mergeCell ref="AC7:AE7"/>
    <mergeCell ref="AF7:AO7"/>
    <mergeCell ref="A8:G8"/>
    <mergeCell ref="H8:V8"/>
    <mergeCell ref="W8:AA8"/>
    <mergeCell ref="AB8:AO8"/>
    <mergeCell ref="A7:G7"/>
    <mergeCell ref="H7:M7"/>
    <mergeCell ref="O7:Q7"/>
    <mergeCell ref="S7:U7"/>
    <mergeCell ref="X7:Z7"/>
    <mergeCell ref="AA7:AB7"/>
    <mergeCell ref="A11:G12"/>
    <mergeCell ref="H11:L11"/>
    <mergeCell ref="M11:W11"/>
    <mergeCell ref="Y11:AC11"/>
    <mergeCell ref="AD11:AN11"/>
    <mergeCell ref="H12:I12"/>
    <mergeCell ref="J12:AJ12"/>
    <mergeCell ref="AK12:AO12"/>
    <mergeCell ref="A9:G9"/>
    <mergeCell ref="H9:O9"/>
    <mergeCell ref="P9:AA9"/>
    <mergeCell ref="AB9:AE9"/>
    <mergeCell ref="AF9:AO9"/>
    <mergeCell ref="A10:G10"/>
    <mergeCell ref="H10:T10"/>
    <mergeCell ref="U10:Y10"/>
    <mergeCell ref="Z10:AO10"/>
    <mergeCell ref="A16:G16"/>
    <mergeCell ref="H16:Q16"/>
    <mergeCell ref="H17:K17"/>
    <mergeCell ref="L17:AO17"/>
    <mergeCell ref="U15:V15"/>
    <mergeCell ref="Y15:Z15"/>
    <mergeCell ref="AA15:AB15"/>
    <mergeCell ref="AD15:AE15"/>
    <mergeCell ref="AH15:AI15"/>
    <mergeCell ref="AJ15:AL15"/>
    <mergeCell ref="A13:G15"/>
    <mergeCell ref="H13:O13"/>
    <mergeCell ref="P13:AO13"/>
    <mergeCell ref="H14:O14"/>
    <mergeCell ref="P14:Y14"/>
    <mergeCell ref="Z14:AE14"/>
    <mergeCell ref="AF14:AO14"/>
    <mergeCell ref="H15:O15"/>
    <mergeCell ref="P15:Q15"/>
    <mergeCell ref="R15:S15"/>
    <mergeCell ref="A17:G17"/>
    <mergeCell ref="Z18:AC18"/>
    <mergeCell ref="AD18:AI18"/>
    <mergeCell ref="AJ18:AL18"/>
    <mergeCell ref="AM18:AO18"/>
    <mergeCell ref="A19:G19"/>
    <mergeCell ref="H19:K19"/>
    <mergeCell ref="L19:P19"/>
    <mergeCell ref="Q19:T19"/>
    <mergeCell ref="U19:Y19"/>
    <mergeCell ref="Z19:AC19"/>
    <mergeCell ref="A18:G18"/>
    <mergeCell ref="H18:O18"/>
    <mergeCell ref="P18:R18"/>
    <mergeCell ref="S18:T18"/>
    <mergeCell ref="U18:W18"/>
    <mergeCell ref="X18:Y18"/>
    <mergeCell ref="AB20:AD20"/>
    <mergeCell ref="A21:G28"/>
    <mergeCell ref="H21:AO28"/>
    <mergeCell ref="A29:G29"/>
    <mergeCell ref="H29:S29"/>
    <mergeCell ref="T29:AK29"/>
    <mergeCell ref="AL29:AO29"/>
    <mergeCell ref="AD19:AI19"/>
    <mergeCell ref="AJ19:AL19"/>
    <mergeCell ref="AM19:AO19"/>
    <mergeCell ref="A20:G20"/>
    <mergeCell ref="H20:K20"/>
    <mergeCell ref="M20:N20"/>
    <mergeCell ref="Q20:R20"/>
    <mergeCell ref="S20:T20"/>
    <mergeCell ref="V20:W20"/>
    <mergeCell ref="Z20:AA20"/>
    <mergeCell ref="A33:G33"/>
    <mergeCell ref="H33:AO33"/>
    <mergeCell ref="A30:G30"/>
    <mergeCell ref="H30:AO30"/>
    <mergeCell ref="A31:G31"/>
    <mergeCell ref="H31:S31"/>
    <mergeCell ref="T31:AO31"/>
    <mergeCell ref="A32:G32"/>
    <mergeCell ref="H32:S32"/>
    <mergeCell ref="T32:AC32"/>
    <mergeCell ref="AD32:AO32"/>
  </mergeCells>
  <phoneticPr fontId="1"/>
  <dataValidations count="1">
    <dataValidation imeMode="disabled" allowBlank="1" showInputMessage="1" showErrorMessage="1" sqref="AB8:AO8 H31:S31 W3:AF3" xr:uid="{00000000-0002-0000-0200-000000000000}"/>
  </dataValidations>
  <pageMargins left="0.70866141732283472" right="0.70866141732283472" top="0.74803149606299213" bottom="0.74803149606299213" header="0.31496062992125984" footer="0.31496062992125984"/>
  <pageSetup paperSize="9" scale="81" orientation="portrait" r:id="rId1"/>
  <headerFooter>
    <oddHeader>&amp;L&amp;"Calibri"&amp;10&amp;K000000機密性2情報&amp;1#</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68"/>
  <sheetViews>
    <sheetView view="pageBreakPreview" zoomScaleNormal="100" zoomScaleSheetLayoutView="100" workbookViewId="0">
      <selection activeCell="B25" sqref="B25"/>
    </sheetView>
  </sheetViews>
  <sheetFormatPr defaultColWidth="9" defaultRowHeight="13.5" x14ac:dyDescent="0.15"/>
  <cols>
    <col min="1" max="1" width="5.25" style="10" customWidth="1"/>
    <col min="2" max="2" width="84" style="10" customWidth="1"/>
    <col min="3" max="16384" width="9" style="10"/>
  </cols>
  <sheetData>
    <row r="1" spans="1:2" ht="30.75" customHeight="1" x14ac:dyDescent="0.15">
      <c r="B1" s="147" t="s">
        <v>1093</v>
      </c>
    </row>
    <row r="2" spans="1:2" x14ac:dyDescent="0.15">
      <c r="B2" s="148"/>
    </row>
    <row r="3" spans="1:2" x14ac:dyDescent="0.15">
      <c r="A3" s="149" t="s">
        <v>1094</v>
      </c>
      <c r="B3" s="145" t="s">
        <v>1095</v>
      </c>
    </row>
    <row r="4" spans="1:2" x14ac:dyDescent="0.15">
      <c r="A4" s="150"/>
      <c r="B4" s="145"/>
    </row>
    <row r="5" spans="1:2" ht="27" x14ac:dyDescent="0.15">
      <c r="A5" s="149" t="s">
        <v>1096</v>
      </c>
      <c r="B5" s="145" t="s">
        <v>1097</v>
      </c>
    </row>
    <row r="6" spans="1:2" ht="6" customHeight="1" x14ac:dyDescent="0.15">
      <c r="A6" s="150"/>
      <c r="B6" s="151"/>
    </row>
    <row r="7" spans="1:2" ht="27" x14ac:dyDescent="0.15">
      <c r="A7" s="152"/>
      <c r="B7" s="145" t="s">
        <v>1098</v>
      </c>
    </row>
    <row r="8" spans="1:2" x14ac:dyDescent="0.15">
      <c r="A8" s="150"/>
      <c r="B8" s="151"/>
    </row>
    <row r="9" spans="1:2" ht="27" x14ac:dyDescent="0.15">
      <c r="A9" s="149" t="s">
        <v>1099</v>
      </c>
      <c r="B9" s="145" t="s">
        <v>1194</v>
      </c>
    </row>
    <row r="10" spans="1:2" x14ac:dyDescent="0.15">
      <c r="A10" s="150"/>
      <c r="B10" s="145"/>
    </row>
    <row r="11" spans="1:2" ht="27" x14ac:dyDescent="0.15">
      <c r="A11" s="149" t="s">
        <v>1100</v>
      </c>
      <c r="B11" s="145" t="s">
        <v>1101</v>
      </c>
    </row>
    <row r="12" spans="1:2" x14ac:dyDescent="0.15">
      <c r="A12" s="150"/>
      <c r="B12" s="151"/>
    </row>
    <row r="13" spans="1:2" ht="40.5" x14ac:dyDescent="0.15">
      <c r="A13" s="149" t="s">
        <v>1102</v>
      </c>
      <c r="B13" s="153" t="s">
        <v>988</v>
      </c>
    </row>
    <row r="14" spans="1:2" ht="7.5" customHeight="1" x14ac:dyDescent="0.15">
      <c r="A14" s="149"/>
      <c r="B14" s="151"/>
    </row>
    <row r="15" spans="1:2" ht="40.5" x14ac:dyDescent="0.15">
      <c r="A15" s="149"/>
      <c r="B15" s="145" t="s">
        <v>1103</v>
      </c>
    </row>
    <row r="16" spans="1:2" x14ac:dyDescent="0.15">
      <c r="A16" s="150"/>
      <c r="B16" s="145"/>
    </row>
    <row r="17" spans="1:2" ht="27" x14ac:dyDescent="0.15">
      <c r="A17" s="149" t="s">
        <v>1104</v>
      </c>
      <c r="B17" s="145" t="s">
        <v>989</v>
      </c>
    </row>
    <row r="18" spans="1:2" x14ac:dyDescent="0.15">
      <c r="A18" s="150"/>
      <c r="B18" s="145"/>
    </row>
    <row r="19" spans="1:2" ht="27" x14ac:dyDescent="0.15">
      <c r="A19" s="149" t="s">
        <v>1105</v>
      </c>
      <c r="B19" s="153" t="s">
        <v>990</v>
      </c>
    </row>
    <row r="20" spans="1:2" ht="7.5" customHeight="1" x14ac:dyDescent="0.15">
      <c r="A20" s="149"/>
      <c r="B20" s="151"/>
    </row>
    <row r="21" spans="1:2" ht="27" x14ac:dyDescent="0.15">
      <c r="A21" s="149"/>
      <c r="B21" s="145" t="s">
        <v>1106</v>
      </c>
    </row>
    <row r="22" spans="1:2" x14ac:dyDescent="0.15">
      <c r="A22" s="150"/>
      <c r="B22" s="145"/>
    </row>
    <row r="23" spans="1:2" ht="121.5" x14ac:dyDescent="0.15">
      <c r="A23" s="149" t="s">
        <v>1107</v>
      </c>
      <c r="B23" s="164" t="s">
        <v>1210</v>
      </c>
    </row>
    <row r="24" spans="1:2" ht="7.5" customHeight="1" x14ac:dyDescent="0.15">
      <c r="A24" s="149"/>
      <c r="B24" s="151"/>
    </row>
    <row r="25" spans="1:2" ht="27" x14ac:dyDescent="0.15">
      <c r="A25" s="149"/>
      <c r="B25" s="153" t="s">
        <v>1201</v>
      </c>
    </row>
    <row r="26" spans="1:2" ht="7.5" customHeight="1" x14ac:dyDescent="0.15">
      <c r="A26" s="149"/>
      <c r="B26" s="151"/>
    </row>
    <row r="27" spans="1:2" ht="27" x14ac:dyDescent="0.15">
      <c r="A27" s="149"/>
      <c r="B27" s="153" t="s">
        <v>1108</v>
      </c>
    </row>
    <row r="28" spans="1:2" x14ac:dyDescent="0.15">
      <c r="A28" s="150"/>
      <c r="B28" s="145"/>
    </row>
    <row r="29" spans="1:2" ht="54" x14ac:dyDescent="0.15">
      <c r="A29" s="149" t="s">
        <v>1109</v>
      </c>
      <c r="B29" s="145" t="s">
        <v>1110</v>
      </c>
    </row>
    <row r="30" spans="1:2" x14ac:dyDescent="0.15">
      <c r="A30" s="150"/>
      <c r="B30" s="145"/>
    </row>
    <row r="31" spans="1:2" ht="54" x14ac:dyDescent="0.15">
      <c r="A31" s="149" t="s">
        <v>1111</v>
      </c>
      <c r="B31" s="153" t="s">
        <v>991</v>
      </c>
    </row>
    <row r="32" spans="1:2" ht="7.5" customHeight="1" x14ac:dyDescent="0.15">
      <c r="A32" s="149"/>
      <c r="B32" s="151"/>
    </row>
    <row r="33" spans="1:2" ht="40.5" x14ac:dyDescent="0.15">
      <c r="A33" s="149"/>
      <c r="B33" s="153" t="s">
        <v>992</v>
      </c>
    </row>
    <row r="34" spans="1:2" ht="7.5" customHeight="1" x14ac:dyDescent="0.15">
      <c r="A34" s="149"/>
      <c r="B34" s="145"/>
    </row>
    <row r="35" spans="1:2" ht="27" x14ac:dyDescent="0.15">
      <c r="A35" s="149"/>
      <c r="B35" s="153" t="s">
        <v>993</v>
      </c>
    </row>
    <row r="36" spans="1:2" ht="7.5" customHeight="1" x14ac:dyDescent="0.15">
      <c r="A36" s="149"/>
      <c r="B36" s="145"/>
    </row>
    <row r="37" spans="1:2" ht="94.5" x14ac:dyDescent="0.15">
      <c r="A37" s="149"/>
      <c r="B37" s="153" t="s">
        <v>994</v>
      </c>
    </row>
    <row r="38" spans="1:2" ht="7.5" customHeight="1" x14ac:dyDescent="0.15">
      <c r="A38" s="149"/>
      <c r="B38" s="145"/>
    </row>
    <row r="39" spans="1:2" ht="54" x14ac:dyDescent="0.15">
      <c r="A39" s="149"/>
      <c r="B39" s="153" t="s">
        <v>995</v>
      </c>
    </row>
    <row r="40" spans="1:2" ht="7.5" customHeight="1" x14ac:dyDescent="0.15">
      <c r="A40" s="149"/>
      <c r="B40" s="145"/>
    </row>
    <row r="41" spans="1:2" ht="27" x14ac:dyDescent="0.15">
      <c r="A41" s="149"/>
      <c r="B41" s="153" t="s">
        <v>996</v>
      </c>
    </row>
    <row r="42" spans="1:2" ht="7.5" customHeight="1" x14ac:dyDescent="0.15">
      <c r="A42" s="149"/>
      <c r="B42" s="145"/>
    </row>
    <row r="43" spans="1:2" ht="54" x14ac:dyDescent="0.15">
      <c r="A43" s="149"/>
      <c r="B43" s="153" t="s">
        <v>997</v>
      </c>
    </row>
    <row r="44" spans="1:2" x14ac:dyDescent="0.15">
      <c r="A44" s="150"/>
      <c r="B44" s="145"/>
    </row>
    <row r="45" spans="1:2" ht="81" x14ac:dyDescent="0.15">
      <c r="A45" s="149" t="s">
        <v>1112</v>
      </c>
      <c r="B45" s="153" t="s">
        <v>1209</v>
      </c>
    </row>
    <row r="46" spans="1:2" x14ac:dyDescent="0.15">
      <c r="A46" s="150"/>
      <c r="B46" s="145"/>
    </row>
    <row r="47" spans="1:2" ht="40.5" x14ac:dyDescent="0.15">
      <c r="A47" s="149" t="s">
        <v>998</v>
      </c>
      <c r="B47" s="145" t="s">
        <v>1195</v>
      </c>
    </row>
    <row r="48" spans="1:2" x14ac:dyDescent="0.15">
      <c r="A48" s="150"/>
      <c r="B48" s="151"/>
    </row>
    <row r="49" spans="1:2" ht="27" x14ac:dyDescent="0.15">
      <c r="A49" s="149" t="s">
        <v>999</v>
      </c>
      <c r="B49" s="145" t="s">
        <v>1196</v>
      </c>
    </row>
    <row r="50" spans="1:2" x14ac:dyDescent="0.15">
      <c r="A50" s="150"/>
      <c r="B50" s="151"/>
    </row>
    <row r="51" spans="1:2" ht="40.5" x14ac:dyDescent="0.15">
      <c r="A51" s="149" t="s">
        <v>1000</v>
      </c>
      <c r="B51" s="145" t="s">
        <v>1113</v>
      </c>
    </row>
    <row r="52" spans="1:2" x14ac:dyDescent="0.15">
      <c r="A52" s="150"/>
      <c r="B52" s="145"/>
    </row>
    <row r="53" spans="1:2" ht="45" customHeight="1" x14ac:dyDescent="0.15">
      <c r="A53" s="149" t="s">
        <v>1001</v>
      </c>
      <c r="B53" s="145" t="s">
        <v>1002</v>
      </c>
    </row>
    <row r="54" spans="1:2" x14ac:dyDescent="0.15">
      <c r="A54" s="154"/>
      <c r="B54" s="22"/>
    </row>
    <row r="55" spans="1:2" ht="67.5" x14ac:dyDescent="0.15">
      <c r="A55" s="149" t="s">
        <v>1114</v>
      </c>
      <c r="B55" s="145" t="s">
        <v>1003</v>
      </c>
    </row>
    <row r="56" spans="1:2" x14ac:dyDescent="0.15">
      <c r="A56" s="154"/>
      <c r="B56" s="22"/>
    </row>
    <row r="57" spans="1:2" ht="27" x14ac:dyDescent="0.15">
      <c r="A57" s="149" t="s">
        <v>1115</v>
      </c>
      <c r="B57" s="153" t="s">
        <v>1004</v>
      </c>
    </row>
    <row r="58" spans="1:2" x14ac:dyDescent="0.15">
      <c r="A58" s="150"/>
      <c r="B58" s="153"/>
    </row>
    <row r="59" spans="1:2" ht="81" x14ac:dyDescent="0.15">
      <c r="A59" s="149" t="s">
        <v>1116</v>
      </c>
      <c r="B59" s="153" t="s">
        <v>1197</v>
      </c>
    </row>
    <row r="60" spans="1:2" x14ac:dyDescent="0.15">
      <c r="A60" s="150"/>
      <c r="B60" s="155"/>
    </row>
    <row r="61" spans="1:2" ht="67.5" x14ac:dyDescent="0.15">
      <c r="A61" s="149" t="s">
        <v>1117</v>
      </c>
      <c r="B61" s="156" t="s">
        <v>1118</v>
      </c>
    </row>
    <row r="62" spans="1:2" ht="6" customHeight="1" x14ac:dyDescent="0.15">
      <c r="A62" s="150"/>
      <c r="B62" s="155"/>
    </row>
    <row r="63" spans="1:2" ht="162" x14ac:dyDescent="0.15">
      <c r="A63" s="150"/>
      <c r="B63" s="156" t="s">
        <v>1119</v>
      </c>
    </row>
    <row r="64" spans="1:2" ht="7.5" customHeight="1" x14ac:dyDescent="0.15">
      <c r="A64" s="149"/>
      <c r="B64" s="145"/>
    </row>
    <row r="65" spans="1:2" ht="40.5" x14ac:dyDescent="0.15">
      <c r="A65" s="149"/>
      <c r="B65" s="156" t="s">
        <v>1120</v>
      </c>
    </row>
    <row r="66" spans="1:2" ht="7.5" customHeight="1" x14ac:dyDescent="0.15">
      <c r="A66" s="149"/>
      <c r="B66" s="145"/>
    </row>
    <row r="67" spans="1:2" ht="27" x14ac:dyDescent="0.15">
      <c r="A67" s="149"/>
      <c r="B67" s="156" t="s">
        <v>1121</v>
      </c>
    </row>
    <row r="68" spans="1:2" x14ac:dyDescent="0.15">
      <c r="A68" s="150"/>
      <c r="B68" s="157"/>
    </row>
  </sheetData>
  <phoneticPr fontId="1"/>
  <pageMargins left="0.59055118110236227" right="0.59055118110236227" top="0.74803149606299213" bottom="0.74803149606299213" header="0.31496062992125984" footer="0.31496062992125984"/>
  <pageSetup paperSize="9" fitToHeight="0" orientation="portrait" r:id="rId1"/>
  <headerFooter>
    <oddHeader>&amp;L&amp;"Calibri"&amp;10&amp;K000000機密性2情報&amp;1#</oddHeader>
    <oddFooter>&amp;C&amp;"ＭＳ ゴシック,標準"&amp;10- &amp;P -</oddFooter>
  </headerFooter>
  <rowBreaks count="2" manualBreakCount="2">
    <brk id="34" max="1" man="1"/>
    <brk id="60" max="1"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S39"/>
  <sheetViews>
    <sheetView view="pageBreakPreview" zoomScale="80" zoomScaleNormal="100" zoomScaleSheetLayoutView="80" workbookViewId="0">
      <selection sqref="A1:AO1"/>
    </sheetView>
  </sheetViews>
  <sheetFormatPr defaultColWidth="9" defaultRowHeight="13.5" x14ac:dyDescent="0.15"/>
  <cols>
    <col min="1" max="1" width="3.125" style="82" customWidth="1"/>
    <col min="2" max="41" width="2.625" style="82" customWidth="1"/>
    <col min="42" max="42" width="9" style="82"/>
    <col min="43" max="43" width="9.5" style="82" bestFit="1" customWidth="1"/>
    <col min="44" max="16384" width="9" style="82"/>
  </cols>
  <sheetData>
    <row r="1" spans="1:43" ht="18.75" x14ac:dyDescent="0.15">
      <c r="A1" s="248" t="s">
        <v>1190</v>
      </c>
      <c r="B1" s="248"/>
      <c r="C1" s="248"/>
      <c r="D1" s="248"/>
      <c r="E1" s="248"/>
      <c r="F1" s="248"/>
      <c r="G1" s="248"/>
      <c r="H1" s="248"/>
      <c r="I1" s="248"/>
      <c r="J1" s="248"/>
      <c r="K1" s="248"/>
      <c r="L1" s="248"/>
      <c r="M1" s="248"/>
      <c r="N1" s="248"/>
      <c r="O1" s="248"/>
      <c r="P1" s="248"/>
      <c r="Q1" s="248"/>
      <c r="R1" s="248"/>
      <c r="S1" s="248"/>
      <c r="T1" s="248"/>
      <c r="U1" s="248"/>
      <c r="V1" s="248"/>
      <c r="W1" s="248"/>
      <c r="X1" s="248"/>
      <c r="Y1" s="248"/>
      <c r="Z1" s="248"/>
      <c r="AA1" s="248"/>
      <c r="AB1" s="248"/>
      <c r="AC1" s="248"/>
      <c r="AD1" s="248"/>
      <c r="AE1" s="248"/>
      <c r="AF1" s="248"/>
      <c r="AG1" s="248"/>
      <c r="AH1" s="248"/>
      <c r="AI1" s="248"/>
      <c r="AJ1" s="248"/>
      <c r="AK1" s="248"/>
      <c r="AL1" s="248"/>
      <c r="AM1" s="248"/>
      <c r="AN1" s="248"/>
      <c r="AO1" s="248"/>
      <c r="AP1" s="96"/>
    </row>
    <row r="2" spans="1:43" ht="7.5" customHeight="1" x14ac:dyDescent="0.15"/>
    <row r="3" spans="1:43" ht="22.5" customHeight="1" x14ac:dyDescent="0.15">
      <c r="A3" s="210" t="s">
        <v>0</v>
      </c>
      <c r="B3" s="211"/>
      <c r="C3" s="211"/>
      <c r="D3" s="211"/>
      <c r="E3" s="211"/>
      <c r="F3" s="211"/>
      <c r="G3" s="212"/>
      <c r="H3" s="541" t="s">
        <v>277</v>
      </c>
      <c r="I3" s="526"/>
      <c r="J3" s="526"/>
      <c r="K3" s="526"/>
      <c r="L3" s="526"/>
      <c r="M3" s="526"/>
      <c r="N3" s="526"/>
      <c r="O3" s="526"/>
      <c r="P3" s="526"/>
      <c r="Q3" s="526"/>
      <c r="R3" s="545"/>
      <c r="S3" s="209" t="s">
        <v>946</v>
      </c>
      <c r="T3" s="209"/>
      <c r="U3" s="209"/>
      <c r="V3" s="209"/>
      <c r="W3" s="254" t="s">
        <v>917</v>
      </c>
      <c r="X3" s="254"/>
      <c r="Y3" s="254"/>
      <c r="Z3" s="254"/>
      <c r="AA3" s="254"/>
      <c r="AB3" s="254"/>
      <c r="AC3" s="254"/>
      <c r="AD3" s="254"/>
      <c r="AE3" s="254"/>
      <c r="AF3" s="254"/>
      <c r="AG3" s="97"/>
      <c r="AH3" s="97"/>
      <c r="AI3" s="97"/>
      <c r="AJ3" s="97"/>
      <c r="AK3" s="97"/>
      <c r="AL3" s="97"/>
      <c r="AM3" s="97"/>
      <c r="AN3" s="97"/>
      <c r="AO3" s="97"/>
    </row>
    <row r="4" spans="1:43" ht="8.1" customHeight="1" x14ac:dyDescent="0.15">
      <c r="A4" s="97"/>
      <c r="B4" s="97"/>
      <c r="C4" s="97"/>
      <c r="D4" s="97"/>
      <c r="E4" s="97"/>
      <c r="F4" s="97"/>
      <c r="G4" s="97"/>
      <c r="H4" s="97"/>
      <c r="I4" s="97"/>
      <c r="J4" s="97"/>
      <c r="K4" s="97"/>
      <c r="L4" s="97"/>
      <c r="M4" s="97"/>
      <c r="N4" s="97"/>
      <c r="O4" s="97"/>
      <c r="P4" s="97"/>
      <c r="Q4" s="97"/>
      <c r="R4" s="97"/>
      <c r="S4" s="97"/>
      <c r="T4" s="97"/>
      <c r="U4" s="97"/>
      <c r="V4" s="97"/>
      <c r="W4" s="97"/>
      <c r="X4" s="97"/>
      <c r="Y4" s="97"/>
      <c r="Z4" s="97"/>
      <c r="AA4" s="97"/>
      <c r="AB4" s="97"/>
      <c r="AC4" s="97"/>
      <c r="AD4" s="97"/>
      <c r="AE4" s="97"/>
      <c r="AF4" s="97"/>
      <c r="AG4" s="97"/>
      <c r="AH4" s="97"/>
      <c r="AI4" s="97"/>
      <c r="AJ4" s="97"/>
      <c r="AK4" s="97"/>
      <c r="AL4" s="97"/>
      <c r="AM4" s="97"/>
      <c r="AN4" s="97"/>
      <c r="AO4" s="97"/>
    </row>
    <row r="5" spans="1:43" ht="22.5" customHeight="1" x14ac:dyDescent="0.15">
      <c r="A5" s="210" t="s">
        <v>1</v>
      </c>
      <c r="B5" s="211"/>
      <c r="C5" s="211"/>
      <c r="D5" s="211"/>
      <c r="E5" s="211"/>
      <c r="F5" s="211"/>
      <c r="G5" s="212"/>
      <c r="H5" s="223" t="s">
        <v>954</v>
      </c>
      <c r="I5" s="224"/>
      <c r="J5" s="224"/>
      <c r="K5" s="224"/>
      <c r="L5" s="224"/>
      <c r="M5" s="224"/>
      <c r="N5" s="224"/>
      <c r="O5" s="224"/>
      <c r="P5" s="224"/>
      <c r="Q5" s="224"/>
      <c r="R5" s="224"/>
      <c r="S5" s="224"/>
      <c r="T5" s="224"/>
      <c r="U5" s="224"/>
      <c r="V5" s="224"/>
      <c r="W5" s="224"/>
      <c r="X5" s="224"/>
      <c r="Y5" s="224"/>
      <c r="Z5" s="224"/>
      <c r="AA5" s="224"/>
      <c r="AB5" s="224"/>
      <c r="AC5" s="224"/>
      <c r="AD5" s="224"/>
      <c r="AE5" s="257"/>
      <c r="AF5" s="165" t="s">
        <v>1007</v>
      </c>
      <c r="AG5" s="166"/>
      <c r="AH5" s="166"/>
      <c r="AI5" s="166"/>
      <c r="AJ5" s="166"/>
      <c r="AK5" s="166"/>
      <c r="AL5" s="166"/>
      <c r="AM5" s="166"/>
      <c r="AN5" s="166"/>
      <c r="AO5" s="167"/>
    </row>
    <row r="6" spans="1:43" ht="22.5" customHeight="1" x14ac:dyDescent="0.15">
      <c r="A6" s="210" t="s">
        <v>2</v>
      </c>
      <c r="B6" s="211"/>
      <c r="C6" s="211"/>
      <c r="D6" s="211"/>
      <c r="E6" s="211"/>
      <c r="F6" s="211"/>
      <c r="G6" s="212"/>
      <c r="H6" s="252" t="s">
        <v>918</v>
      </c>
      <c r="I6" s="172"/>
      <c r="J6" s="172"/>
      <c r="K6" s="172"/>
      <c r="L6" s="172"/>
      <c r="M6" s="172"/>
      <c r="N6" s="172"/>
      <c r="O6" s="172"/>
      <c r="P6" s="172"/>
      <c r="Q6" s="172"/>
      <c r="R6" s="172"/>
      <c r="S6" s="172"/>
      <c r="T6" s="172"/>
      <c r="U6" s="172"/>
      <c r="V6" s="172"/>
      <c r="W6" s="172"/>
      <c r="X6" s="172"/>
      <c r="Y6" s="172"/>
      <c r="Z6" s="172"/>
      <c r="AA6" s="172"/>
      <c r="AB6" s="172"/>
      <c r="AC6" s="172"/>
      <c r="AD6" s="172"/>
      <c r="AE6" s="195"/>
      <c r="AF6" s="98" t="s">
        <v>3</v>
      </c>
      <c r="AG6" s="213">
        <v>1</v>
      </c>
      <c r="AH6" s="213"/>
      <c r="AI6" s="166" t="s">
        <v>4</v>
      </c>
      <c r="AJ6" s="166"/>
      <c r="AK6" s="213">
        <v>5</v>
      </c>
      <c r="AL6" s="213"/>
      <c r="AM6" s="255" t="s">
        <v>5</v>
      </c>
      <c r="AN6" s="255"/>
      <c r="AO6" s="256"/>
    </row>
    <row r="7" spans="1:43" s="102" customFormat="1" ht="22.5" customHeight="1" x14ac:dyDescent="0.15">
      <c r="A7" s="210" t="s">
        <v>6</v>
      </c>
      <c r="B7" s="211"/>
      <c r="C7" s="211"/>
      <c r="D7" s="211"/>
      <c r="E7" s="211"/>
      <c r="F7" s="211"/>
      <c r="G7" s="212"/>
      <c r="H7" s="540">
        <v>1996</v>
      </c>
      <c r="I7" s="530"/>
      <c r="J7" s="530"/>
      <c r="K7" s="530"/>
      <c r="L7" s="530"/>
      <c r="M7" s="530"/>
      <c r="N7" s="99" t="s">
        <v>7</v>
      </c>
      <c r="O7" s="213">
        <v>5</v>
      </c>
      <c r="P7" s="213"/>
      <c r="Q7" s="213"/>
      <c r="R7" s="99" t="s">
        <v>8</v>
      </c>
      <c r="S7" s="213">
        <v>1</v>
      </c>
      <c r="T7" s="213"/>
      <c r="U7" s="213"/>
      <c r="V7" s="99" t="s">
        <v>9</v>
      </c>
      <c r="W7" s="99" t="s">
        <v>10</v>
      </c>
      <c r="X7" s="292">
        <f>IFERROR(IF($AQ$7="","",DATEDIF($AQ$7,$AP$7,"Y")),"")</f>
        <v>26</v>
      </c>
      <c r="Y7" s="292"/>
      <c r="Z7" s="292"/>
      <c r="AA7" s="180" t="s">
        <v>11</v>
      </c>
      <c r="AB7" s="180"/>
      <c r="AC7" s="235" t="s">
        <v>12</v>
      </c>
      <c r="AD7" s="235"/>
      <c r="AE7" s="235"/>
      <c r="AF7" s="236" t="s">
        <v>584</v>
      </c>
      <c r="AG7" s="213"/>
      <c r="AH7" s="213"/>
      <c r="AI7" s="213"/>
      <c r="AJ7" s="213"/>
      <c r="AK7" s="213"/>
      <c r="AL7" s="213"/>
      <c r="AM7" s="213"/>
      <c r="AN7" s="213"/>
      <c r="AO7" s="237"/>
      <c r="AP7" s="100">
        <v>45017</v>
      </c>
      <c r="AQ7" s="101" t="str">
        <f>IF($S$7="","",H7&amp;"/"&amp;O7&amp;"/"&amp;S7)</f>
        <v>1996/5/1</v>
      </c>
    </row>
    <row r="8" spans="1:43" ht="22.5" customHeight="1" x14ac:dyDescent="0.15">
      <c r="A8" s="210" t="s">
        <v>13</v>
      </c>
      <c r="B8" s="211"/>
      <c r="C8" s="211"/>
      <c r="D8" s="211"/>
      <c r="E8" s="211"/>
      <c r="F8" s="211"/>
      <c r="G8" s="212"/>
      <c r="H8" s="232" t="str">
        <f>IFERROR(VLOOKUP(AJ8,'（一部更新）学校番号・国番号'!$D$2:$E$206,2,0),"自動表示")</f>
        <v>インド</v>
      </c>
      <c r="I8" s="233"/>
      <c r="J8" s="233"/>
      <c r="K8" s="233"/>
      <c r="L8" s="233"/>
      <c r="M8" s="233"/>
      <c r="N8" s="233"/>
      <c r="O8" s="233"/>
      <c r="P8" s="233"/>
      <c r="Q8" s="233"/>
      <c r="R8" s="233"/>
      <c r="S8" s="233"/>
      <c r="T8" s="233"/>
      <c r="U8" s="233"/>
      <c r="V8" s="253"/>
      <c r="W8" s="235" t="s">
        <v>1180</v>
      </c>
      <c r="X8" s="235"/>
      <c r="Y8" s="235"/>
      <c r="Z8" s="235"/>
      <c r="AA8" s="235"/>
      <c r="AB8" s="541" t="str">
        <f>IFERROR(VLOOKUP(AJ8,'（一部更新）学校番号・国番号'!$D$2:$F$206,3,0),"自動表示")</f>
        <v>○</v>
      </c>
      <c r="AC8" s="526"/>
      <c r="AD8" s="526"/>
      <c r="AE8" s="526"/>
      <c r="AF8" s="526"/>
      <c r="AG8" s="542" t="s">
        <v>1186</v>
      </c>
      <c r="AH8" s="543"/>
      <c r="AI8" s="544"/>
      <c r="AJ8" s="294" t="s">
        <v>1188</v>
      </c>
      <c r="AK8" s="206"/>
      <c r="AL8" s="206"/>
      <c r="AM8" s="206"/>
      <c r="AN8" s="206"/>
      <c r="AO8" s="295"/>
    </row>
    <row r="9" spans="1:43" ht="22.5" customHeight="1" x14ac:dyDescent="0.15">
      <c r="A9" s="210" t="s">
        <v>14</v>
      </c>
      <c r="B9" s="211"/>
      <c r="C9" s="211"/>
      <c r="D9" s="211"/>
      <c r="E9" s="211"/>
      <c r="F9" s="211"/>
      <c r="G9" s="212"/>
      <c r="H9" s="532" t="s">
        <v>572</v>
      </c>
      <c r="I9" s="533"/>
      <c r="J9" s="533"/>
      <c r="K9" s="534"/>
      <c r="L9" s="229" t="s">
        <v>1189</v>
      </c>
      <c r="M9" s="230"/>
      <c r="N9" s="230"/>
      <c r="O9" s="230"/>
      <c r="P9" s="230"/>
      <c r="Q9" s="230"/>
      <c r="R9" s="230"/>
      <c r="S9" s="230"/>
      <c r="T9" s="230"/>
      <c r="U9" s="230"/>
      <c r="V9" s="230"/>
      <c r="W9" s="535" t="s">
        <v>1185</v>
      </c>
      <c r="X9" s="536"/>
      <c r="Y9" s="536"/>
      <c r="Z9" s="537" t="str">
        <f>IFERROR(VLOOKUP(AJ9,'（一部更新）学校番号・国番号'!$D$2:$E$207,2,0),"自動表示")</f>
        <v>インド</v>
      </c>
      <c r="AA9" s="526"/>
      <c r="AB9" s="526"/>
      <c r="AC9" s="526"/>
      <c r="AD9" s="526"/>
      <c r="AE9" s="526"/>
      <c r="AF9" s="526"/>
      <c r="AG9" s="535" t="s">
        <v>1186</v>
      </c>
      <c r="AH9" s="536"/>
      <c r="AI9" s="536"/>
      <c r="AJ9" s="299" t="s">
        <v>1188</v>
      </c>
      <c r="AK9" s="300"/>
      <c r="AL9" s="300"/>
      <c r="AM9" s="300"/>
      <c r="AN9" s="300"/>
      <c r="AO9" s="301"/>
    </row>
    <row r="10" spans="1:43" ht="22.5" customHeight="1" x14ac:dyDescent="0.15">
      <c r="A10" s="210" t="s">
        <v>15</v>
      </c>
      <c r="B10" s="211"/>
      <c r="C10" s="211"/>
      <c r="D10" s="211"/>
      <c r="E10" s="211"/>
      <c r="F10" s="211"/>
      <c r="G10" s="212"/>
      <c r="H10" s="214" t="s">
        <v>920</v>
      </c>
      <c r="I10" s="215"/>
      <c r="J10" s="215"/>
      <c r="K10" s="215"/>
      <c r="L10" s="215"/>
      <c r="M10" s="215"/>
      <c r="N10" s="215"/>
      <c r="O10" s="215"/>
      <c r="P10" s="215"/>
      <c r="Q10" s="215"/>
      <c r="R10" s="215"/>
      <c r="S10" s="215"/>
      <c r="T10" s="216"/>
      <c r="U10" s="238" t="s">
        <v>275</v>
      </c>
      <c r="V10" s="238"/>
      <c r="W10" s="238"/>
      <c r="X10" s="238"/>
      <c r="Y10" s="238"/>
      <c r="Z10" s="252" t="s">
        <v>921</v>
      </c>
      <c r="AA10" s="172"/>
      <c r="AB10" s="172"/>
      <c r="AC10" s="172"/>
      <c r="AD10" s="172"/>
      <c r="AE10" s="172"/>
      <c r="AF10" s="172"/>
      <c r="AG10" s="172"/>
      <c r="AH10" s="172"/>
      <c r="AI10" s="172"/>
      <c r="AJ10" s="172"/>
      <c r="AK10" s="172"/>
      <c r="AL10" s="172"/>
      <c r="AM10" s="172"/>
      <c r="AN10" s="172"/>
      <c r="AO10" s="195"/>
    </row>
    <row r="11" spans="1:43" ht="22.5" customHeight="1" x14ac:dyDescent="0.15">
      <c r="A11" s="217" t="s">
        <v>16</v>
      </c>
      <c r="B11" s="218"/>
      <c r="C11" s="218"/>
      <c r="D11" s="218"/>
      <c r="E11" s="218"/>
      <c r="F11" s="218"/>
      <c r="G11" s="219"/>
      <c r="H11" s="223" t="s">
        <v>17</v>
      </c>
      <c r="I11" s="224"/>
      <c r="J11" s="224"/>
      <c r="K11" s="224"/>
      <c r="L11" s="224"/>
      <c r="M11" s="213" t="s">
        <v>43</v>
      </c>
      <c r="N11" s="213"/>
      <c r="O11" s="213"/>
      <c r="P11" s="213"/>
      <c r="Q11" s="213"/>
      <c r="R11" s="213"/>
      <c r="S11" s="213"/>
      <c r="T11" s="213"/>
      <c r="U11" s="213"/>
      <c r="V11" s="213"/>
      <c r="W11" s="213"/>
      <c r="X11" s="103" t="s">
        <v>18</v>
      </c>
      <c r="Y11" s="225" t="s">
        <v>19</v>
      </c>
      <c r="Z11" s="225"/>
      <c r="AA11" s="225"/>
      <c r="AB11" s="225"/>
      <c r="AC11" s="225"/>
      <c r="AD11" s="213" t="s">
        <v>922</v>
      </c>
      <c r="AE11" s="213"/>
      <c r="AF11" s="213"/>
      <c r="AG11" s="213"/>
      <c r="AH11" s="213"/>
      <c r="AI11" s="213"/>
      <c r="AJ11" s="213"/>
      <c r="AK11" s="213"/>
      <c r="AL11" s="213"/>
      <c r="AM11" s="213"/>
      <c r="AN11" s="213"/>
      <c r="AO11" s="104" t="s">
        <v>18</v>
      </c>
    </row>
    <row r="12" spans="1:43" ht="48" customHeight="1" x14ac:dyDescent="0.15">
      <c r="A12" s="220"/>
      <c r="B12" s="221"/>
      <c r="C12" s="221"/>
      <c r="D12" s="221"/>
      <c r="E12" s="221"/>
      <c r="F12" s="221"/>
      <c r="G12" s="222"/>
      <c r="H12" s="223" t="s">
        <v>20</v>
      </c>
      <c r="I12" s="224"/>
      <c r="J12" s="172" t="s">
        <v>923</v>
      </c>
      <c r="K12" s="172"/>
      <c r="L12" s="172"/>
      <c r="M12" s="172"/>
      <c r="N12" s="172"/>
      <c r="O12" s="172"/>
      <c r="P12" s="172"/>
      <c r="Q12" s="172"/>
      <c r="R12" s="172"/>
      <c r="S12" s="172"/>
      <c r="T12" s="172"/>
      <c r="U12" s="172"/>
      <c r="V12" s="172"/>
      <c r="W12" s="172"/>
      <c r="X12" s="172"/>
      <c r="Y12" s="172"/>
      <c r="Z12" s="172"/>
      <c r="AA12" s="172"/>
      <c r="AB12" s="172"/>
      <c r="AC12" s="172"/>
      <c r="AD12" s="172"/>
      <c r="AE12" s="172"/>
      <c r="AF12" s="172"/>
      <c r="AG12" s="172"/>
      <c r="AH12" s="172"/>
      <c r="AI12" s="172"/>
      <c r="AJ12" s="172"/>
      <c r="AK12" s="538" t="s">
        <v>278</v>
      </c>
      <c r="AL12" s="538"/>
      <c r="AM12" s="538"/>
      <c r="AN12" s="538"/>
      <c r="AO12" s="539"/>
    </row>
    <row r="13" spans="1:43" ht="20.100000000000001" customHeight="1" x14ac:dyDescent="0.15">
      <c r="A13" s="184" t="s">
        <v>1136</v>
      </c>
      <c r="B13" s="185"/>
      <c r="C13" s="185"/>
      <c r="D13" s="185"/>
      <c r="E13" s="185"/>
      <c r="F13" s="185"/>
      <c r="G13" s="186"/>
      <c r="H13" s="223" t="s">
        <v>1009</v>
      </c>
      <c r="I13" s="224"/>
      <c r="J13" s="224"/>
      <c r="K13" s="224"/>
      <c r="L13" s="224"/>
      <c r="M13" s="224"/>
      <c r="N13" s="547" t="s">
        <v>1081</v>
      </c>
      <c r="O13" s="547"/>
      <c r="P13" s="547"/>
      <c r="Q13" s="547"/>
      <c r="R13" s="547"/>
      <c r="S13" s="547"/>
      <c r="T13" s="547"/>
      <c r="U13" s="547"/>
      <c r="V13" s="547"/>
      <c r="W13" s="547"/>
      <c r="X13" s="547"/>
      <c r="Y13" s="547"/>
      <c r="Z13" s="547"/>
      <c r="AA13" s="547"/>
      <c r="AB13" s="547"/>
      <c r="AC13" s="547"/>
      <c r="AD13" s="547"/>
      <c r="AE13" s="547"/>
      <c r="AF13" s="547"/>
      <c r="AG13" s="547"/>
      <c r="AH13" s="547"/>
      <c r="AI13" s="547"/>
      <c r="AJ13" s="547"/>
      <c r="AK13" s="547"/>
      <c r="AL13" s="547"/>
      <c r="AM13" s="547"/>
      <c r="AN13" s="547"/>
      <c r="AO13" s="548"/>
    </row>
    <row r="14" spans="1:43" ht="20.100000000000001" customHeight="1" x14ac:dyDescent="0.15">
      <c r="A14" s="187"/>
      <c r="B14" s="188"/>
      <c r="C14" s="188"/>
      <c r="D14" s="188"/>
      <c r="E14" s="188"/>
      <c r="F14" s="188"/>
      <c r="G14" s="189"/>
      <c r="H14" s="223" t="s">
        <v>1010</v>
      </c>
      <c r="I14" s="224"/>
      <c r="J14" s="224"/>
      <c r="K14" s="224"/>
      <c r="L14" s="224"/>
      <c r="M14" s="224"/>
      <c r="N14" s="547" t="s">
        <v>1133</v>
      </c>
      <c r="O14" s="547"/>
      <c r="P14" s="547"/>
      <c r="Q14" s="547"/>
      <c r="R14" s="547"/>
      <c r="S14" s="547"/>
      <c r="T14" s="547"/>
      <c r="U14" s="547"/>
      <c r="V14" s="547"/>
      <c r="W14" s="547"/>
      <c r="X14" s="547"/>
      <c r="Y14" s="547"/>
      <c r="Z14" s="547"/>
      <c r="AA14" s="547"/>
      <c r="AB14" s="547"/>
      <c r="AC14" s="547"/>
      <c r="AD14" s="547"/>
      <c r="AE14" s="547"/>
      <c r="AF14" s="547"/>
      <c r="AG14" s="547"/>
      <c r="AH14" s="547"/>
      <c r="AI14" s="547"/>
      <c r="AJ14" s="547"/>
      <c r="AK14" s="547"/>
      <c r="AL14" s="547"/>
      <c r="AM14" s="547"/>
      <c r="AN14" s="547"/>
      <c r="AO14" s="548"/>
    </row>
    <row r="15" spans="1:43" ht="20.100000000000001" customHeight="1" x14ac:dyDescent="0.15">
      <c r="A15" s="187"/>
      <c r="B15" s="188"/>
      <c r="C15" s="188"/>
      <c r="D15" s="188"/>
      <c r="E15" s="188"/>
      <c r="F15" s="188"/>
      <c r="G15" s="189"/>
      <c r="H15" s="223" t="s">
        <v>1016</v>
      </c>
      <c r="I15" s="224"/>
      <c r="J15" s="224"/>
      <c r="K15" s="224"/>
      <c r="L15" s="224"/>
      <c r="M15" s="224"/>
      <c r="N15" s="123" t="s">
        <v>1011</v>
      </c>
      <c r="O15" s="168" t="s">
        <v>1041</v>
      </c>
      <c r="P15" s="168"/>
      <c r="Q15" s="168"/>
      <c r="R15" s="168"/>
      <c r="S15" s="168"/>
      <c r="T15" s="168"/>
      <c r="U15" s="168"/>
      <c r="V15" s="123" t="s">
        <v>1012</v>
      </c>
      <c r="W15" s="519" t="s">
        <v>1013</v>
      </c>
      <c r="X15" s="519"/>
      <c r="Y15" s="519"/>
      <c r="Z15" s="519"/>
      <c r="AA15" s="519"/>
      <c r="AB15" s="519"/>
      <c r="AC15" s="519"/>
      <c r="AD15" s="519"/>
      <c r="AE15" s="123" t="s">
        <v>1011</v>
      </c>
      <c r="AF15" s="168" t="s">
        <v>1039</v>
      </c>
      <c r="AG15" s="168"/>
      <c r="AH15" s="168"/>
      <c r="AI15" s="168"/>
      <c r="AJ15" s="168"/>
      <c r="AK15" s="168"/>
      <c r="AL15" s="168"/>
      <c r="AM15" s="168"/>
      <c r="AN15" s="168"/>
      <c r="AO15" s="124" t="s">
        <v>1012</v>
      </c>
    </row>
    <row r="16" spans="1:43" ht="20.100000000000001" customHeight="1" x14ac:dyDescent="0.15">
      <c r="A16" s="190"/>
      <c r="B16" s="191"/>
      <c r="C16" s="191"/>
      <c r="D16" s="191"/>
      <c r="E16" s="191"/>
      <c r="F16" s="191"/>
      <c r="G16" s="192"/>
      <c r="H16" s="549">
        <v>2023</v>
      </c>
      <c r="I16" s="550"/>
      <c r="J16" s="550"/>
      <c r="K16" s="550"/>
      <c r="L16" s="123" t="s">
        <v>1014</v>
      </c>
      <c r="M16" s="168">
        <v>3</v>
      </c>
      <c r="N16" s="168"/>
      <c r="O16" s="123" t="s">
        <v>1015</v>
      </c>
      <c r="P16" s="204" t="s">
        <v>1035</v>
      </c>
      <c r="Q16" s="204"/>
      <c r="R16" s="204"/>
      <c r="S16" s="204"/>
      <c r="T16" s="204"/>
      <c r="U16" s="204"/>
      <c r="V16" s="123" t="s">
        <v>1011</v>
      </c>
      <c r="W16" s="168"/>
      <c r="X16" s="168"/>
      <c r="Y16" s="168"/>
      <c r="Z16" s="168"/>
      <c r="AA16" s="168"/>
      <c r="AB16" s="168"/>
      <c r="AC16" s="168"/>
      <c r="AD16" s="168"/>
      <c r="AE16" s="123" t="s">
        <v>1012</v>
      </c>
      <c r="AF16" s="519" t="s">
        <v>1017</v>
      </c>
      <c r="AG16" s="519"/>
      <c r="AH16" s="519"/>
      <c r="AI16" s="519"/>
      <c r="AJ16" s="519"/>
      <c r="AK16" s="168">
        <v>18</v>
      </c>
      <c r="AL16" s="168"/>
      <c r="AM16" s="168"/>
      <c r="AN16" s="168"/>
      <c r="AO16" s="124" t="s">
        <v>1014</v>
      </c>
    </row>
    <row r="17" spans="1:45" ht="22.5" customHeight="1" x14ac:dyDescent="0.15">
      <c r="A17" s="173" t="s">
        <v>1008</v>
      </c>
      <c r="B17" s="174"/>
      <c r="C17" s="174"/>
      <c r="D17" s="174"/>
      <c r="E17" s="174"/>
      <c r="F17" s="174"/>
      <c r="G17" s="175"/>
      <c r="H17" s="527" t="s">
        <v>840</v>
      </c>
      <c r="I17" s="527"/>
      <c r="J17" s="527"/>
      <c r="K17" s="527"/>
      <c r="L17" s="527"/>
      <c r="M17" s="527"/>
      <c r="N17" s="527"/>
      <c r="O17" s="527"/>
      <c r="P17" s="252" t="s">
        <v>585</v>
      </c>
      <c r="Q17" s="172"/>
      <c r="R17" s="172"/>
      <c r="S17" s="172"/>
      <c r="T17" s="172"/>
      <c r="U17" s="172"/>
      <c r="V17" s="172"/>
      <c r="W17" s="172"/>
      <c r="X17" s="172"/>
      <c r="Y17" s="172"/>
      <c r="Z17" s="172"/>
      <c r="AA17" s="172"/>
      <c r="AB17" s="172"/>
      <c r="AC17" s="172"/>
      <c r="AD17" s="172"/>
      <c r="AE17" s="172"/>
      <c r="AF17" s="172"/>
      <c r="AG17" s="172"/>
      <c r="AH17" s="172"/>
      <c r="AI17" s="172"/>
      <c r="AJ17" s="172"/>
      <c r="AK17" s="172"/>
      <c r="AL17" s="172"/>
      <c r="AM17" s="172"/>
      <c r="AN17" s="172"/>
      <c r="AO17" s="195"/>
    </row>
    <row r="18" spans="1:45" ht="22.5" customHeight="1" x14ac:dyDescent="0.15">
      <c r="A18" s="176"/>
      <c r="B18" s="177"/>
      <c r="C18" s="177"/>
      <c r="D18" s="177"/>
      <c r="E18" s="177"/>
      <c r="F18" s="177"/>
      <c r="G18" s="178"/>
      <c r="H18" s="527" t="s">
        <v>841</v>
      </c>
      <c r="I18" s="527"/>
      <c r="J18" s="527"/>
      <c r="K18" s="527"/>
      <c r="L18" s="527"/>
      <c r="M18" s="527"/>
      <c r="N18" s="527"/>
      <c r="O18" s="527"/>
      <c r="P18" s="214" t="s">
        <v>864</v>
      </c>
      <c r="Q18" s="215"/>
      <c r="R18" s="215"/>
      <c r="S18" s="215"/>
      <c r="T18" s="215"/>
      <c r="U18" s="215"/>
      <c r="V18" s="215"/>
      <c r="W18" s="215"/>
      <c r="X18" s="215"/>
      <c r="Y18" s="215"/>
      <c r="Z18" s="528" t="s">
        <v>842</v>
      </c>
      <c r="AA18" s="528"/>
      <c r="AB18" s="528"/>
      <c r="AC18" s="528"/>
      <c r="AD18" s="528"/>
      <c r="AE18" s="528"/>
      <c r="AF18" s="252" t="s">
        <v>926</v>
      </c>
      <c r="AG18" s="172"/>
      <c r="AH18" s="172"/>
      <c r="AI18" s="172"/>
      <c r="AJ18" s="172"/>
      <c r="AK18" s="172"/>
      <c r="AL18" s="172"/>
      <c r="AM18" s="172"/>
      <c r="AN18" s="172"/>
      <c r="AO18" s="195"/>
    </row>
    <row r="19" spans="1:45" ht="22.5" customHeight="1" x14ac:dyDescent="0.15">
      <c r="A19" s="176"/>
      <c r="B19" s="177"/>
      <c r="C19" s="177"/>
      <c r="D19" s="177"/>
      <c r="E19" s="177"/>
      <c r="F19" s="177"/>
      <c r="G19" s="178"/>
      <c r="H19" s="527" t="s">
        <v>835</v>
      </c>
      <c r="I19" s="527"/>
      <c r="J19" s="527"/>
      <c r="K19" s="527"/>
      <c r="L19" s="527"/>
      <c r="M19" s="527"/>
      <c r="N19" s="527"/>
      <c r="O19" s="527"/>
      <c r="P19" s="525" t="s">
        <v>836</v>
      </c>
      <c r="Q19" s="525"/>
      <c r="R19" s="208" t="s">
        <v>72</v>
      </c>
      <c r="S19" s="208"/>
      <c r="T19" s="108" t="s">
        <v>7</v>
      </c>
      <c r="U19" s="524">
        <v>4</v>
      </c>
      <c r="V19" s="524"/>
      <c r="W19" s="109" t="s">
        <v>574</v>
      </c>
      <c r="X19" s="110" t="s">
        <v>837</v>
      </c>
      <c r="Y19" s="525" t="s">
        <v>836</v>
      </c>
      <c r="Z19" s="525"/>
      <c r="AA19" s="208" t="s">
        <v>79</v>
      </c>
      <c r="AB19" s="208"/>
      <c r="AC19" s="108" t="s">
        <v>7</v>
      </c>
      <c r="AD19" s="524">
        <v>3</v>
      </c>
      <c r="AE19" s="524"/>
      <c r="AF19" s="109" t="s">
        <v>574</v>
      </c>
      <c r="AG19" s="110"/>
      <c r="AH19" s="526">
        <f>IFERROR(DATEDIF(AP19,AQ19,"M")+1,"")</f>
        <v>36</v>
      </c>
      <c r="AI19" s="526"/>
      <c r="AJ19" s="303" t="s">
        <v>839</v>
      </c>
      <c r="AK19" s="303"/>
      <c r="AL19" s="303"/>
      <c r="AM19" s="110"/>
      <c r="AN19" s="110"/>
      <c r="AO19" s="111"/>
      <c r="AP19" s="112" t="str">
        <f>IF(AD19&lt;&gt;"",P19&amp;R19&amp;"/"&amp;U19&amp;"/"&amp;1,"")</f>
        <v>2023/4/1</v>
      </c>
      <c r="AQ19" s="112" t="str">
        <f>IF(AD19&lt;&gt;"",Y19&amp;AA19&amp;"/"&amp;AD19&amp;"/"&amp;1,"")</f>
        <v>2026/3/1</v>
      </c>
    </row>
    <row r="20" spans="1:45" ht="22.5" customHeight="1" x14ac:dyDescent="0.15">
      <c r="A20" s="203" t="s">
        <v>22</v>
      </c>
      <c r="B20" s="203"/>
      <c r="C20" s="203"/>
      <c r="D20" s="203"/>
      <c r="E20" s="203"/>
      <c r="F20" s="203"/>
      <c r="G20" s="203"/>
      <c r="H20" s="249">
        <v>2.8</v>
      </c>
      <c r="I20" s="250"/>
      <c r="J20" s="250"/>
      <c r="K20" s="250"/>
      <c r="L20" s="250"/>
      <c r="M20" s="250"/>
      <c r="N20" s="250"/>
      <c r="O20" s="250"/>
      <c r="P20" s="250"/>
      <c r="Q20" s="251"/>
      <c r="R20" s="179" t="s">
        <v>1018</v>
      </c>
      <c r="S20" s="180"/>
      <c r="T20" s="180"/>
      <c r="U20" s="180"/>
      <c r="V20" s="180"/>
      <c r="W20" s="180"/>
      <c r="X20" s="180"/>
      <c r="Y20" s="180"/>
      <c r="Z20" s="180"/>
      <c r="AA20" s="180"/>
      <c r="AB20" s="529"/>
      <c r="AC20" s="530" t="s">
        <v>1057</v>
      </c>
      <c r="AD20" s="530"/>
      <c r="AE20" s="530"/>
      <c r="AF20" s="530"/>
      <c r="AG20" s="530"/>
      <c r="AH20" s="530"/>
      <c r="AI20" s="530"/>
      <c r="AJ20" s="530"/>
      <c r="AK20" s="530"/>
      <c r="AL20" s="530"/>
      <c r="AM20" s="530"/>
      <c r="AN20" s="530"/>
      <c r="AO20" s="531"/>
    </row>
    <row r="21" spans="1:45" ht="22.5" customHeight="1" x14ac:dyDescent="0.15">
      <c r="A21" s="203" t="s">
        <v>542</v>
      </c>
      <c r="B21" s="203"/>
      <c r="C21" s="203"/>
      <c r="D21" s="203"/>
      <c r="E21" s="203"/>
      <c r="F21" s="203"/>
      <c r="G21" s="203"/>
      <c r="H21" s="169" t="s">
        <v>544</v>
      </c>
      <c r="I21" s="170"/>
      <c r="J21" s="170"/>
      <c r="K21" s="170"/>
      <c r="L21" s="170"/>
      <c r="M21" s="170"/>
      <c r="N21" s="170"/>
      <c r="O21" s="170"/>
      <c r="P21" s="519" t="s">
        <v>546</v>
      </c>
      <c r="Q21" s="519"/>
      <c r="R21" s="519"/>
      <c r="S21" s="168" t="s">
        <v>550</v>
      </c>
      <c r="T21" s="168"/>
      <c r="U21" s="520" t="s">
        <v>545</v>
      </c>
      <c r="V21" s="520"/>
      <c r="W21" s="520"/>
      <c r="X21" s="521">
        <v>160</v>
      </c>
      <c r="Y21" s="522"/>
      <c r="Z21" s="306" t="s">
        <v>580</v>
      </c>
      <c r="AA21" s="312"/>
      <c r="AB21" s="312"/>
      <c r="AC21" s="312"/>
      <c r="AD21" s="516" t="s">
        <v>924</v>
      </c>
      <c r="AE21" s="516"/>
      <c r="AF21" s="516"/>
      <c r="AG21" s="516"/>
      <c r="AH21" s="516"/>
      <c r="AI21" s="516"/>
      <c r="AJ21" s="201" t="s">
        <v>581</v>
      </c>
      <c r="AK21" s="201"/>
      <c r="AL21" s="201"/>
      <c r="AM21" s="516" t="s">
        <v>924</v>
      </c>
      <c r="AN21" s="516"/>
      <c r="AO21" s="517"/>
    </row>
    <row r="22" spans="1:45" ht="22.5" customHeight="1" x14ac:dyDescent="0.15">
      <c r="A22" s="165" t="s">
        <v>543</v>
      </c>
      <c r="B22" s="166"/>
      <c r="C22" s="166"/>
      <c r="D22" s="166"/>
      <c r="E22" s="166"/>
      <c r="F22" s="166"/>
      <c r="G22" s="167"/>
      <c r="H22" s="313" t="s">
        <v>547</v>
      </c>
      <c r="I22" s="314"/>
      <c r="J22" s="314"/>
      <c r="K22" s="314" t="s">
        <v>1137</v>
      </c>
      <c r="L22" s="314"/>
      <c r="M22" s="523">
        <v>100</v>
      </c>
      <c r="N22" s="523"/>
      <c r="O22" s="442" t="s">
        <v>1138</v>
      </c>
      <c r="P22" s="442"/>
      <c r="Q22" s="442"/>
      <c r="R22" s="442"/>
      <c r="S22" s="443" t="s">
        <v>1140</v>
      </c>
      <c r="T22" s="443"/>
      <c r="U22" s="444"/>
      <c r="V22" s="441" t="s">
        <v>548</v>
      </c>
      <c r="W22" s="442"/>
      <c r="X22" s="443">
        <v>7.5</v>
      </c>
      <c r="Y22" s="444"/>
      <c r="Z22" s="306" t="s">
        <v>580</v>
      </c>
      <c r="AA22" s="307"/>
      <c r="AB22" s="307"/>
      <c r="AC22" s="307"/>
      <c r="AD22" s="516" t="s">
        <v>925</v>
      </c>
      <c r="AE22" s="516"/>
      <c r="AF22" s="516"/>
      <c r="AG22" s="516"/>
      <c r="AH22" s="516"/>
      <c r="AI22" s="516"/>
      <c r="AJ22" s="201" t="s">
        <v>581</v>
      </c>
      <c r="AK22" s="201"/>
      <c r="AL22" s="201"/>
      <c r="AM22" s="516" t="s">
        <v>924</v>
      </c>
      <c r="AN22" s="516"/>
      <c r="AO22" s="517"/>
    </row>
    <row r="23" spans="1:45" s="102" customFormat="1" ht="22.5" customHeight="1" x14ac:dyDescent="0.15">
      <c r="A23" s="241" t="s">
        <v>21</v>
      </c>
      <c r="B23" s="242"/>
      <c r="C23" s="242"/>
      <c r="D23" s="242"/>
      <c r="E23" s="242"/>
      <c r="F23" s="242"/>
      <c r="G23" s="243"/>
      <c r="H23" s="430" t="s">
        <v>1192</v>
      </c>
      <c r="I23" s="431"/>
      <c r="J23" s="431"/>
      <c r="K23" s="431"/>
      <c r="L23" s="64" t="s">
        <v>7</v>
      </c>
      <c r="M23" s="518">
        <v>4</v>
      </c>
      <c r="N23" s="518"/>
      <c r="O23" s="63" t="s">
        <v>574</v>
      </c>
      <c r="P23" s="65" t="s">
        <v>837</v>
      </c>
      <c r="Q23" s="433" t="s">
        <v>836</v>
      </c>
      <c r="R23" s="433"/>
      <c r="S23" s="305" t="s">
        <v>75</v>
      </c>
      <c r="T23" s="305"/>
      <c r="U23" s="64" t="s">
        <v>7</v>
      </c>
      <c r="V23" s="518">
        <v>3</v>
      </c>
      <c r="W23" s="518"/>
      <c r="X23" s="63" t="s">
        <v>574</v>
      </c>
      <c r="Y23" s="65"/>
      <c r="Z23" s="302">
        <f>IFERROR(DATEDIF(AP23,AQ23,"M")+1,"")</f>
        <v>12</v>
      </c>
      <c r="AA23" s="302"/>
      <c r="AB23" s="303" t="s">
        <v>839</v>
      </c>
      <c r="AC23" s="303"/>
      <c r="AD23" s="303"/>
      <c r="AE23" s="113"/>
      <c r="AF23" s="113"/>
      <c r="AG23" s="113"/>
      <c r="AH23" s="113"/>
      <c r="AI23" s="113"/>
      <c r="AJ23" s="113"/>
      <c r="AK23" s="113"/>
      <c r="AL23" s="113"/>
      <c r="AM23" s="113"/>
      <c r="AN23" s="113"/>
      <c r="AO23" s="114"/>
      <c r="AP23" s="115" t="str">
        <f>IF(M23&lt;&gt;"",H23&amp;"/"&amp;M23&amp;"/"&amp;1,"")</f>
        <v>2023/4/1</v>
      </c>
      <c r="AQ23" s="115" t="str">
        <f>IF(V23&lt;&gt;"",Q23&amp;S23&amp;"/"&amp;V23&amp;"/"&amp;1,"")</f>
        <v>2024/3/1</v>
      </c>
      <c r="AR23" s="112"/>
      <c r="AS23" s="112"/>
    </row>
    <row r="24" spans="1:45" ht="15.95" customHeight="1" x14ac:dyDescent="0.15">
      <c r="A24" s="193" t="s">
        <v>23</v>
      </c>
      <c r="B24" s="194"/>
      <c r="C24" s="194"/>
      <c r="D24" s="194"/>
      <c r="E24" s="194"/>
      <c r="F24" s="194"/>
      <c r="G24" s="269"/>
      <c r="H24" s="507" t="s">
        <v>276</v>
      </c>
      <c r="I24" s="508"/>
      <c r="J24" s="508"/>
      <c r="K24" s="508"/>
      <c r="L24" s="508"/>
      <c r="M24" s="508"/>
      <c r="N24" s="508"/>
      <c r="O24" s="508"/>
      <c r="P24" s="508"/>
      <c r="Q24" s="508"/>
      <c r="R24" s="508"/>
      <c r="S24" s="508"/>
      <c r="T24" s="508"/>
      <c r="U24" s="508"/>
      <c r="V24" s="508"/>
      <c r="W24" s="508"/>
      <c r="X24" s="508"/>
      <c r="Y24" s="508"/>
      <c r="Z24" s="508"/>
      <c r="AA24" s="508"/>
      <c r="AB24" s="508"/>
      <c r="AC24" s="508"/>
      <c r="AD24" s="508"/>
      <c r="AE24" s="508"/>
      <c r="AF24" s="508"/>
      <c r="AG24" s="508"/>
      <c r="AH24" s="508"/>
      <c r="AI24" s="508"/>
      <c r="AJ24" s="508"/>
      <c r="AK24" s="508"/>
      <c r="AL24" s="508"/>
      <c r="AM24" s="508"/>
      <c r="AN24" s="508"/>
      <c r="AO24" s="509"/>
    </row>
    <row r="25" spans="1:45" ht="15.95" customHeight="1" x14ac:dyDescent="0.15">
      <c r="A25" s="200"/>
      <c r="B25" s="197"/>
      <c r="C25" s="197"/>
      <c r="D25" s="197"/>
      <c r="E25" s="197"/>
      <c r="F25" s="197"/>
      <c r="G25" s="270"/>
      <c r="H25" s="510"/>
      <c r="I25" s="511"/>
      <c r="J25" s="511"/>
      <c r="K25" s="511"/>
      <c r="L25" s="511"/>
      <c r="M25" s="511"/>
      <c r="N25" s="511"/>
      <c r="O25" s="511"/>
      <c r="P25" s="511"/>
      <c r="Q25" s="511"/>
      <c r="R25" s="511"/>
      <c r="S25" s="511"/>
      <c r="T25" s="511"/>
      <c r="U25" s="511"/>
      <c r="V25" s="511"/>
      <c r="W25" s="511"/>
      <c r="X25" s="511"/>
      <c r="Y25" s="511"/>
      <c r="Z25" s="511"/>
      <c r="AA25" s="511"/>
      <c r="AB25" s="511"/>
      <c r="AC25" s="511"/>
      <c r="AD25" s="511"/>
      <c r="AE25" s="511"/>
      <c r="AF25" s="511"/>
      <c r="AG25" s="511"/>
      <c r="AH25" s="511"/>
      <c r="AI25" s="511"/>
      <c r="AJ25" s="511"/>
      <c r="AK25" s="511"/>
      <c r="AL25" s="511"/>
      <c r="AM25" s="511"/>
      <c r="AN25" s="511"/>
      <c r="AO25" s="512"/>
    </row>
    <row r="26" spans="1:45" ht="15.95" customHeight="1" x14ac:dyDescent="0.15">
      <c r="A26" s="200"/>
      <c r="B26" s="197"/>
      <c r="C26" s="197"/>
      <c r="D26" s="197"/>
      <c r="E26" s="197"/>
      <c r="F26" s="197"/>
      <c r="G26" s="270"/>
      <c r="H26" s="510"/>
      <c r="I26" s="511"/>
      <c r="J26" s="511"/>
      <c r="K26" s="511"/>
      <c r="L26" s="511"/>
      <c r="M26" s="511"/>
      <c r="N26" s="511"/>
      <c r="O26" s="511"/>
      <c r="P26" s="511"/>
      <c r="Q26" s="511"/>
      <c r="R26" s="511"/>
      <c r="S26" s="511"/>
      <c r="T26" s="511"/>
      <c r="U26" s="511"/>
      <c r="V26" s="511"/>
      <c r="W26" s="511"/>
      <c r="X26" s="511"/>
      <c r="Y26" s="511"/>
      <c r="Z26" s="511"/>
      <c r="AA26" s="511"/>
      <c r="AB26" s="511"/>
      <c r="AC26" s="511"/>
      <c r="AD26" s="511"/>
      <c r="AE26" s="511"/>
      <c r="AF26" s="511"/>
      <c r="AG26" s="511"/>
      <c r="AH26" s="511"/>
      <c r="AI26" s="511"/>
      <c r="AJ26" s="511"/>
      <c r="AK26" s="511"/>
      <c r="AL26" s="511"/>
      <c r="AM26" s="511"/>
      <c r="AN26" s="511"/>
      <c r="AO26" s="512"/>
    </row>
    <row r="27" spans="1:45" ht="15.95" customHeight="1" x14ac:dyDescent="0.15">
      <c r="A27" s="200"/>
      <c r="B27" s="197"/>
      <c r="C27" s="197"/>
      <c r="D27" s="197"/>
      <c r="E27" s="197"/>
      <c r="F27" s="197"/>
      <c r="G27" s="270"/>
      <c r="H27" s="510"/>
      <c r="I27" s="511"/>
      <c r="J27" s="511"/>
      <c r="K27" s="511"/>
      <c r="L27" s="511"/>
      <c r="M27" s="511"/>
      <c r="N27" s="511"/>
      <c r="O27" s="511"/>
      <c r="P27" s="511"/>
      <c r="Q27" s="511"/>
      <c r="R27" s="511"/>
      <c r="S27" s="511"/>
      <c r="T27" s="511"/>
      <c r="U27" s="511"/>
      <c r="V27" s="511"/>
      <c r="W27" s="511"/>
      <c r="X27" s="511"/>
      <c r="Y27" s="511"/>
      <c r="Z27" s="511"/>
      <c r="AA27" s="511"/>
      <c r="AB27" s="511"/>
      <c r="AC27" s="511"/>
      <c r="AD27" s="511"/>
      <c r="AE27" s="511"/>
      <c r="AF27" s="511"/>
      <c r="AG27" s="511"/>
      <c r="AH27" s="511"/>
      <c r="AI27" s="511"/>
      <c r="AJ27" s="511"/>
      <c r="AK27" s="511"/>
      <c r="AL27" s="511"/>
      <c r="AM27" s="511"/>
      <c r="AN27" s="511"/>
      <c r="AO27" s="512"/>
    </row>
    <row r="28" spans="1:45" ht="15.95" customHeight="1" x14ac:dyDescent="0.15">
      <c r="A28" s="200"/>
      <c r="B28" s="197"/>
      <c r="C28" s="197"/>
      <c r="D28" s="197"/>
      <c r="E28" s="197"/>
      <c r="F28" s="197"/>
      <c r="G28" s="270"/>
      <c r="H28" s="510"/>
      <c r="I28" s="511"/>
      <c r="J28" s="511"/>
      <c r="K28" s="511"/>
      <c r="L28" s="511"/>
      <c r="M28" s="511"/>
      <c r="N28" s="511"/>
      <c r="O28" s="511"/>
      <c r="P28" s="511"/>
      <c r="Q28" s="511"/>
      <c r="R28" s="511"/>
      <c r="S28" s="511"/>
      <c r="T28" s="511"/>
      <c r="U28" s="511"/>
      <c r="V28" s="511"/>
      <c r="W28" s="511"/>
      <c r="X28" s="511"/>
      <c r="Y28" s="511"/>
      <c r="Z28" s="511"/>
      <c r="AA28" s="511"/>
      <c r="AB28" s="511"/>
      <c r="AC28" s="511"/>
      <c r="AD28" s="511"/>
      <c r="AE28" s="511"/>
      <c r="AF28" s="511"/>
      <c r="AG28" s="511"/>
      <c r="AH28" s="511"/>
      <c r="AI28" s="511"/>
      <c r="AJ28" s="511"/>
      <c r="AK28" s="511"/>
      <c r="AL28" s="511"/>
      <c r="AM28" s="511"/>
      <c r="AN28" s="511"/>
      <c r="AO28" s="512"/>
    </row>
    <row r="29" spans="1:45" ht="15.95" customHeight="1" x14ac:dyDescent="0.15">
      <c r="A29" s="200"/>
      <c r="B29" s="197"/>
      <c r="C29" s="197"/>
      <c r="D29" s="197"/>
      <c r="E29" s="197"/>
      <c r="F29" s="197"/>
      <c r="G29" s="270"/>
      <c r="H29" s="510"/>
      <c r="I29" s="511"/>
      <c r="J29" s="511"/>
      <c r="K29" s="511"/>
      <c r="L29" s="511"/>
      <c r="M29" s="511"/>
      <c r="N29" s="511"/>
      <c r="O29" s="511"/>
      <c r="P29" s="511"/>
      <c r="Q29" s="511"/>
      <c r="R29" s="511"/>
      <c r="S29" s="511"/>
      <c r="T29" s="511"/>
      <c r="U29" s="511"/>
      <c r="V29" s="511"/>
      <c r="W29" s="511"/>
      <c r="X29" s="511"/>
      <c r="Y29" s="511"/>
      <c r="Z29" s="511"/>
      <c r="AA29" s="511"/>
      <c r="AB29" s="511"/>
      <c r="AC29" s="511"/>
      <c r="AD29" s="511"/>
      <c r="AE29" s="511"/>
      <c r="AF29" s="511"/>
      <c r="AG29" s="511"/>
      <c r="AH29" s="511"/>
      <c r="AI29" s="511"/>
      <c r="AJ29" s="511"/>
      <c r="AK29" s="511"/>
      <c r="AL29" s="511"/>
      <c r="AM29" s="511"/>
      <c r="AN29" s="511"/>
      <c r="AO29" s="512"/>
    </row>
    <row r="30" spans="1:45" ht="15.95" customHeight="1" x14ac:dyDescent="0.15">
      <c r="A30" s="200"/>
      <c r="B30" s="197"/>
      <c r="C30" s="197"/>
      <c r="D30" s="197"/>
      <c r="E30" s="197"/>
      <c r="F30" s="197"/>
      <c r="G30" s="270"/>
      <c r="H30" s="510"/>
      <c r="I30" s="511"/>
      <c r="J30" s="511"/>
      <c r="K30" s="511"/>
      <c r="L30" s="511"/>
      <c r="M30" s="511"/>
      <c r="N30" s="511"/>
      <c r="O30" s="511"/>
      <c r="P30" s="511"/>
      <c r="Q30" s="511"/>
      <c r="R30" s="511"/>
      <c r="S30" s="511"/>
      <c r="T30" s="511"/>
      <c r="U30" s="511"/>
      <c r="V30" s="511"/>
      <c r="W30" s="511"/>
      <c r="X30" s="511"/>
      <c r="Y30" s="511"/>
      <c r="Z30" s="511"/>
      <c r="AA30" s="511"/>
      <c r="AB30" s="511"/>
      <c r="AC30" s="511"/>
      <c r="AD30" s="511"/>
      <c r="AE30" s="511"/>
      <c r="AF30" s="511"/>
      <c r="AG30" s="511"/>
      <c r="AH30" s="511"/>
      <c r="AI30" s="511"/>
      <c r="AJ30" s="511"/>
      <c r="AK30" s="511"/>
      <c r="AL30" s="511"/>
      <c r="AM30" s="511"/>
      <c r="AN30" s="511"/>
      <c r="AO30" s="512"/>
    </row>
    <row r="31" spans="1:45" ht="15.95" customHeight="1" x14ac:dyDescent="0.15">
      <c r="A31" s="271"/>
      <c r="B31" s="272"/>
      <c r="C31" s="272"/>
      <c r="D31" s="272"/>
      <c r="E31" s="272"/>
      <c r="F31" s="272"/>
      <c r="G31" s="273"/>
      <c r="H31" s="513"/>
      <c r="I31" s="514"/>
      <c r="J31" s="514"/>
      <c r="K31" s="514"/>
      <c r="L31" s="514"/>
      <c r="M31" s="514"/>
      <c r="N31" s="514"/>
      <c r="O31" s="514"/>
      <c r="P31" s="514"/>
      <c r="Q31" s="514"/>
      <c r="R31" s="514"/>
      <c r="S31" s="514"/>
      <c r="T31" s="514"/>
      <c r="U31" s="514"/>
      <c r="V31" s="514"/>
      <c r="W31" s="514"/>
      <c r="X31" s="514"/>
      <c r="Y31" s="514"/>
      <c r="Z31" s="514"/>
      <c r="AA31" s="514"/>
      <c r="AB31" s="514"/>
      <c r="AC31" s="514"/>
      <c r="AD31" s="514"/>
      <c r="AE31" s="514"/>
      <c r="AF31" s="514"/>
      <c r="AG31" s="514"/>
      <c r="AH31" s="514"/>
      <c r="AI31" s="514"/>
      <c r="AJ31" s="514"/>
      <c r="AK31" s="514"/>
      <c r="AL31" s="514"/>
      <c r="AM31" s="514"/>
      <c r="AN31" s="514"/>
      <c r="AO31" s="515"/>
    </row>
    <row r="32" spans="1:45" ht="22.5" customHeight="1" x14ac:dyDescent="0.15">
      <c r="A32" s="165" t="s">
        <v>1019</v>
      </c>
      <c r="B32" s="264"/>
      <c r="C32" s="264"/>
      <c r="D32" s="264"/>
      <c r="E32" s="264"/>
      <c r="F32" s="264"/>
      <c r="G32" s="265"/>
      <c r="H32" s="236" t="s">
        <v>1082</v>
      </c>
      <c r="I32" s="213"/>
      <c r="J32" s="213"/>
      <c r="K32" s="213"/>
      <c r="L32" s="213"/>
      <c r="M32" s="213"/>
      <c r="N32" s="213"/>
      <c r="O32" s="213"/>
      <c r="P32" s="213"/>
      <c r="Q32" s="213"/>
      <c r="R32" s="213"/>
      <c r="S32" s="237"/>
      <c r="T32" s="271" t="s">
        <v>286</v>
      </c>
      <c r="U32" s="272"/>
      <c r="V32" s="272"/>
      <c r="W32" s="272"/>
      <c r="X32" s="272"/>
      <c r="Y32" s="272"/>
      <c r="Z32" s="272"/>
      <c r="AA32" s="272"/>
      <c r="AB32" s="272"/>
      <c r="AC32" s="272"/>
      <c r="AD32" s="272"/>
      <c r="AE32" s="272"/>
      <c r="AF32" s="272"/>
      <c r="AG32" s="272"/>
      <c r="AH32" s="272"/>
      <c r="AI32" s="272"/>
      <c r="AJ32" s="272"/>
      <c r="AK32" s="273"/>
      <c r="AL32" s="236" t="s">
        <v>31</v>
      </c>
      <c r="AM32" s="213"/>
      <c r="AN32" s="213"/>
      <c r="AO32" s="237"/>
    </row>
    <row r="33" spans="1:41" ht="22.5" customHeight="1" x14ac:dyDescent="0.15">
      <c r="A33" s="173" t="s">
        <v>1020</v>
      </c>
      <c r="B33" s="194"/>
      <c r="C33" s="194"/>
      <c r="D33" s="194"/>
      <c r="E33" s="194"/>
      <c r="F33" s="194"/>
      <c r="G33" s="269"/>
      <c r="H33" s="546" t="s">
        <v>1021</v>
      </c>
      <c r="I33" s="519"/>
      <c r="J33" s="519"/>
      <c r="K33" s="519"/>
      <c r="L33" s="519"/>
      <c r="M33" s="519"/>
      <c r="N33" s="547" t="s">
        <v>1085</v>
      </c>
      <c r="O33" s="547"/>
      <c r="P33" s="547"/>
      <c r="Q33" s="547"/>
      <c r="R33" s="547"/>
      <c r="S33" s="547"/>
      <c r="T33" s="547"/>
      <c r="U33" s="547"/>
      <c r="V33" s="547"/>
      <c r="W33" s="547"/>
      <c r="X33" s="547"/>
      <c r="Y33" s="547"/>
      <c r="Z33" s="547"/>
      <c r="AA33" s="547"/>
      <c r="AB33" s="547"/>
      <c r="AC33" s="547"/>
      <c r="AD33" s="547"/>
      <c r="AE33" s="547"/>
      <c r="AF33" s="547"/>
      <c r="AG33" s="547"/>
      <c r="AH33" s="547"/>
      <c r="AI33" s="547"/>
      <c r="AJ33" s="547"/>
      <c r="AK33" s="547"/>
      <c r="AL33" s="547"/>
      <c r="AM33" s="547"/>
      <c r="AN33" s="547"/>
      <c r="AO33" s="548"/>
    </row>
    <row r="34" spans="1:41" ht="22.5" customHeight="1" x14ac:dyDescent="0.15">
      <c r="A34" s="200"/>
      <c r="B34" s="197"/>
      <c r="C34" s="197"/>
      <c r="D34" s="197"/>
      <c r="E34" s="197"/>
      <c r="F34" s="197"/>
      <c r="G34" s="270"/>
      <c r="H34" s="546" t="s">
        <v>1022</v>
      </c>
      <c r="I34" s="519"/>
      <c r="J34" s="519"/>
      <c r="K34" s="519"/>
      <c r="L34" s="519"/>
      <c r="M34" s="519"/>
      <c r="N34" s="547"/>
      <c r="O34" s="547"/>
      <c r="P34" s="547"/>
      <c r="Q34" s="547"/>
      <c r="R34" s="547"/>
      <c r="S34" s="547"/>
      <c r="T34" s="547"/>
      <c r="U34" s="547"/>
      <c r="V34" s="547"/>
      <c r="W34" s="547"/>
      <c r="X34" s="547"/>
      <c r="Y34" s="547"/>
      <c r="Z34" s="547"/>
      <c r="AA34" s="547"/>
      <c r="AB34" s="547"/>
      <c r="AC34" s="547"/>
      <c r="AD34" s="547"/>
      <c r="AE34" s="547"/>
      <c r="AF34" s="547"/>
      <c r="AG34" s="547"/>
      <c r="AH34" s="547"/>
      <c r="AI34" s="547"/>
      <c r="AJ34" s="547"/>
      <c r="AK34" s="547"/>
      <c r="AL34" s="547"/>
      <c r="AM34" s="547"/>
      <c r="AN34" s="547"/>
      <c r="AO34" s="548"/>
    </row>
    <row r="35" spans="1:41" ht="22.5" customHeight="1" x14ac:dyDescent="0.15">
      <c r="A35" s="271"/>
      <c r="B35" s="272"/>
      <c r="C35" s="272"/>
      <c r="D35" s="272"/>
      <c r="E35" s="272"/>
      <c r="F35" s="272"/>
      <c r="G35" s="273"/>
      <c r="H35" s="546" t="s">
        <v>1023</v>
      </c>
      <c r="I35" s="519"/>
      <c r="J35" s="519"/>
      <c r="K35" s="519"/>
      <c r="L35" s="519"/>
      <c r="M35" s="519"/>
      <c r="N35" s="168"/>
      <c r="O35" s="168"/>
      <c r="P35" s="168"/>
      <c r="Q35" s="168"/>
      <c r="R35" s="125" t="s">
        <v>1014</v>
      </c>
      <c r="S35" s="168"/>
      <c r="T35" s="168"/>
      <c r="U35" s="126" t="s">
        <v>1015</v>
      </c>
      <c r="V35" s="126" t="s">
        <v>1024</v>
      </c>
      <c r="W35" s="505"/>
      <c r="X35" s="505"/>
      <c r="Y35" s="505"/>
      <c r="Z35" s="505"/>
      <c r="AA35" s="126" t="s">
        <v>1014</v>
      </c>
      <c r="AB35" s="505"/>
      <c r="AC35" s="505"/>
      <c r="AD35" s="126" t="s">
        <v>1015</v>
      </c>
      <c r="AE35" s="126"/>
      <c r="AF35" s="126"/>
      <c r="AG35" s="126"/>
      <c r="AH35" s="126"/>
      <c r="AI35" s="126"/>
      <c r="AJ35" s="126"/>
      <c r="AK35" s="126"/>
      <c r="AL35" s="125"/>
      <c r="AM35" s="125"/>
      <c r="AN35" s="125"/>
      <c r="AO35" s="127"/>
    </row>
    <row r="36" spans="1:41" ht="30" customHeight="1" x14ac:dyDescent="0.15">
      <c r="A36" s="223" t="s">
        <v>301</v>
      </c>
      <c r="B36" s="259"/>
      <c r="C36" s="259"/>
      <c r="D36" s="259"/>
      <c r="E36" s="259"/>
      <c r="F36" s="259"/>
      <c r="G36" s="260"/>
      <c r="H36" s="283" t="s">
        <v>927</v>
      </c>
      <c r="I36" s="284"/>
      <c r="J36" s="284"/>
      <c r="K36" s="284"/>
      <c r="L36" s="284"/>
      <c r="M36" s="284"/>
      <c r="N36" s="284"/>
      <c r="O36" s="284"/>
      <c r="P36" s="284"/>
      <c r="Q36" s="284"/>
      <c r="R36" s="284"/>
      <c r="S36" s="284"/>
      <c r="T36" s="284"/>
      <c r="U36" s="284"/>
      <c r="V36" s="284"/>
      <c r="W36" s="284"/>
      <c r="X36" s="284"/>
      <c r="Y36" s="284"/>
      <c r="Z36" s="284"/>
      <c r="AA36" s="284"/>
      <c r="AB36" s="284"/>
      <c r="AC36" s="284"/>
      <c r="AD36" s="284"/>
      <c r="AE36" s="284"/>
      <c r="AF36" s="284"/>
      <c r="AG36" s="284"/>
      <c r="AH36" s="284"/>
      <c r="AI36" s="284"/>
      <c r="AJ36" s="284"/>
      <c r="AK36" s="284"/>
      <c r="AL36" s="284"/>
      <c r="AM36" s="284"/>
      <c r="AN36" s="284"/>
      <c r="AO36" s="285"/>
    </row>
    <row r="37" spans="1:41" ht="22.5" customHeight="1" x14ac:dyDescent="0.15">
      <c r="A37" s="173" t="s">
        <v>847</v>
      </c>
      <c r="B37" s="174"/>
      <c r="C37" s="174"/>
      <c r="D37" s="174"/>
      <c r="E37" s="174"/>
      <c r="F37" s="174"/>
      <c r="G37" s="175"/>
      <c r="H37" s="504"/>
      <c r="I37" s="505"/>
      <c r="J37" s="505"/>
      <c r="K37" s="505"/>
      <c r="L37" s="505"/>
      <c r="M37" s="505"/>
      <c r="N37" s="505"/>
      <c r="O37" s="505"/>
      <c r="P37" s="505"/>
      <c r="Q37" s="505"/>
      <c r="R37" s="505"/>
      <c r="S37" s="506"/>
      <c r="T37" s="286" t="s">
        <v>955</v>
      </c>
      <c r="U37" s="287"/>
      <c r="V37" s="287"/>
      <c r="W37" s="287"/>
      <c r="X37" s="287"/>
      <c r="Y37" s="287"/>
      <c r="Z37" s="287"/>
      <c r="AA37" s="287"/>
      <c r="AB37" s="287"/>
      <c r="AC37" s="287"/>
      <c r="AD37" s="287"/>
      <c r="AE37" s="287"/>
      <c r="AF37" s="287"/>
      <c r="AG37" s="287"/>
      <c r="AH37" s="287"/>
      <c r="AI37" s="287"/>
      <c r="AJ37" s="287"/>
      <c r="AK37" s="287"/>
      <c r="AL37" s="287"/>
      <c r="AM37" s="287"/>
      <c r="AN37" s="287"/>
      <c r="AO37" s="288"/>
    </row>
    <row r="38" spans="1:41" ht="29.25" customHeight="1" x14ac:dyDescent="0.15">
      <c r="A38" s="223" t="s">
        <v>588</v>
      </c>
      <c r="B38" s="264"/>
      <c r="C38" s="264"/>
      <c r="D38" s="264"/>
      <c r="E38" s="264"/>
      <c r="F38" s="264"/>
      <c r="G38" s="265"/>
      <c r="H38" s="266" t="s">
        <v>590</v>
      </c>
      <c r="I38" s="267"/>
      <c r="J38" s="267"/>
      <c r="K38" s="267"/>
      <c r="L38" s="267"/>
      <c r="M38" s="267"/>
      <c r="N38" s="267"/>
      <c r="O38" s="267"/>
      <c r="P38" s="267"/>
      <c r="Q38" s="267"/>
      <c r="R38" s="267"/>
      <c r="S38" s="268"/>
      <c r="T38" s="223" t="s">
        <v>1122</v>
      </c>
      <c r="U38" s="224"/>
      <c r="V38" s="224"/>
      <c r="W38" s="224"/>
      <c r="X38" s="224"/>
      <c r="Y38" s="224"/>
      <c r="Z38" s="224"/>
      <c r="AA38" s="224"/>
      <c r="AB38" s="224"/>
      <c r="AC38" s="257"/>
      <c r="AD38" s="252" t="s">
        <v>593</v>
      </c>
      <c r="AE38" s="172"/>
      <c r="AF38" s="172"/>
      <c r="AG38" s="172"/>
      <c r="AH38" s="172"/>
      <c r="AI38" s="172"/>
      <c r="AJ38" s="172"/>
      <c r="AK38" s="172"/>
      <c r="AL38" s="172"/>
      <c r="AM38" s="172"/>
      <c r="AN38" s="172"/>
      <c r="AO38" s="195"/>
    </row>
    <row r="39" spans="1:41" ht="42.75" customHeight="1" x14ac:dyDescent="0.15">
      <c r="A39" s="223" t="s">
        <v>846</v>
      </c>
      <c r="B39" s="259"/>
      <c r="C39" s="259"/>
      <c r="D39" s="259"/>
      <c r="E39" s="259"/>
      <c r="F39" s="259"/>
      <c r="G39" s="260"/>
      <c r="H39" s="261"/>
      <c r="I39" s="262"/>
      <c r="J39" s="262"/>
      <c r="K39" s="262"/>
      <c r="L39" s="262"/>
      <c r="M39" s="262"/>
      <c r="N39" s="262"/>
      <c r="O39" s="262"/>
      <c r="P39" s="262"/>
      <c r="Q39" s="262"/>
      <c r="R39" s="262"/>
      <c r="S39" s="262"/>
      <c r="T39" s="262"/>
      <c r="U39" s="262"/>
      <c r="V39" s="262"/>
      <c r="W39" s="262"/>
      <c r="X39" s="262"/>
      <c r="Y39" s="262"/>
      <c r="Z39" s="262"/>
      <c r="AA39" s="262"/>
      <c r="AB39" s="262"/>
      <c r="AC39" s="262"/>
      <c r="AD39" s="262"/>
      <c r="AE39" s="262"/>
      <c r="AF39" s="262"/>
      <c r="AG39" s="262"/>
      <c r="AH39" s="262"/>
      <c r="AI39" s="262"/>
      <c r="AJ39" s="262"/>
      <c r="AK39" s="262"/>
      <c r="AL39" s="262"/>
      <c r="AM39" s="262"/>
      <c r="AN39" s="262"/>
      <c r="AO39" s="263"/>
    </row>
  </sheetData>
  <mergeCells count="139">
    <mergeCell ref="A13:G16"/>
    <mergeCell ref="H13:M13"/>
    <mergeCell ref="H14:M14"/>
    <mergeCell ref="H15:M15"/>
    <mergeCell ref="N13:AO13"/>
    <mergeCell ref="N14:AO14"/>
    <mergeCell ref="O15:U15"/>
    <mergeCell ref="W15:AD15"/>
    <mergeCell ref="AF15:AN15"/>
    <mergeCell ref="H16:K16"/>
    <mergeCell ref="M16:N16"/>
    <mergeCell ref="P16:U16"/>
    <mergeCell ref="W16:AD16"/>
    <mergeCell ref="AF16:AJ16"/>
    <mergeCell ref="AK16:AN16"/>
    <mergeCell ref="A33:G35"/>
    <mergeCell ref="H33:M33"/>
    <mergeCell ref="H34:M34"/>
    <mergeCell ref="H35:M35"/>
    <mergeCell ref="N33:AO33"/>
    <mergeCell ref="N34:AO34"/>
    <mergeCell ref="N35:Q35"/>
    <mergeCell ref="S35:T35"/>
    <mergeCell ref="W35:Z35"/>
    <mergeCell ref="AB35:AC35"/>
    <mergeCell ref="A6:G6"/>
    <mergeCell ref="H6:AE6"/>
    <mergeCell ref="AG6:AH6"/>
    <mergeCell ref="AI6:AJ6"/>
    <mergeCell ref="AK6:AL6"/>
    <mergeCell ref="AM6:AO6"/>
    <mergeCell ref="A1:AO1"/>
    <mergeCell ref="A3:G3"/>
    <mergeCell ref="H3:R3"/>
    <mergeCell ref="S3:V3"/>
    <mergeCell ref="W3:AF3"/>
    <mergeCell ref="A5:G5"/>
    <mergeCell ref="H5:AE5"/>
    <mergeCell ref="AF5:AO5"/>
    <mergeCell ref="AC7:AE7"/>
    <mergeCell ref="AF7:AO7"/>
    <mergeCell ref="A7:G7"/>
    <mergeCell ref="H7:M7"/>
    <mergeCell ref="O7:Q7"/>
    <mergeCell ref="S7:U7"/>
    <mergeCell ref="X7:Z7"/>
    <mergeCell ref="AA7:AB7"/>
    <mergeCell ref="A8:G8"/>
    <mergeCell ref="H8:V8"/>
    <mergeCell ref="W8:AA8"/>
    <mergeCell ref="AB8:AF8"/>
    <mergeCell ref="AG8:AI8"/>
    <mergeCell ref="AJ8:AO8"/>
    <mergeCell ref="A9:G9"/>
    <mergeCell ref="H9:K9"/>
    <mergeCell ref="L9:V9"/>
    <mergeCell ref="W9:Y9"/>
    <mergeCell ref="Z9:AF9"/>
    <mergeCell ref="AG9:AI9"/>
    <mergeCell ref="AJ9:AO9"/>
    <mergeCell ref="A11:G12"/>
    <mergeCell ref="H11:L11"/>
    <mergeCell ref="M11:W11"/>
    <mergeCell ref="Y11:AC11"/>
    <mergeCell ref="AD11:AN11"/>
    <mergeCell ref="H12:I12"/>
    <mergeCell ref="J12:AJ12"/>
    <mergeCell ref="AK12:AO12"/>
    <mergeCell ref="A10:G10"/>
    <mergeCell ref="H10:T10"/>
    <mergeCell ref="U10:Y10"/>
    <mergeCell ref="Z10:AO10"/>
    <mergeCell ref="A20:G20"/>
    <mergeCell ref="H20:Q20"/>
    <mergeCell ref="U19:V19"/>
    <mergeCell ref="Y19:Z19"/>
    <mergeCell ref="AA19:AB19"/>
    <mergeCell ref="AD19:AE19"/>
    <mergeCell ref="AH19:AI19"/>
    <mergeCell ref="AJ19:AL19"/>
    <mergeCell ref="A17:G19"/>
    <mergeCell ref="H17:O17"/>
    <mergeCell ref="P17:AO17"/>
    <mergeCell ref="H18:O18"/>
    <mergeCell ref="P18:Y18"/>
    <mergeCell ref="Z18:AE18"/>
    <mergeCell ref="AF18:AO18"/>
    <mergeCell ref="H19:O19"/>
    <mergeCell ref="P19:Q19"/>
    <mergeCell ref="R19:S19"/>
    <mergeCell ref="R20:AB20"/>
    <mergeCell ref="AC20:AO20"/>
    <mergeCell ref="Z21:AC21"/>
    <mergeCell ref="AD21:AI21"/>
    <mergeCell ref="AJ21:AL21"/>
    <mergeCell ref="AM21:AO21"/>
    <mergeCell ref="A22:G22"/>
    <mergeCell ref="Z22:AC22"/>
    <mergeCell ref="A21:G21"/>
    <mergeCell ref="H21:O21"/>
    <mergeCell ref="P21:R21"/>
    <mergeCell ref="S21:T21"/>
    <mergeCell ref="U21:W21"/>
    <mergeCell ref="X21:Y21"/>
    <mergeCell ref="H22:J22"/>
    <mergeCell ref="K22:L22"/>
    <mergeCell ref="M22:N22"/>
    <mergeCell ref="O22:R22"/>
    <mergeCell ref="S22:U22"/>
    <mergeCell ref="V22:W22"/>
    <mergeCell ref="X22:Y22"/>
    <mergeCell ref="AB23:AD23"/>
    <mergeCell ref="A24:G31"/>
    <mergeCell ref="H24:AO31"/>
    <mergeCell ref="A32:G32"/>
    <mergeCell ref="H32:S32"/>
    <mergeCell ref="T32:AK32"/>
    <mergeCell ref="AL32:AO32"/>
    <mergeCell ref="AD22:AI22"/>
    <mergeCell ref="AJ22:AL22"/>
    <mergeCell ref="AM22:AO22"/>
    <mergeCell ref="A23:G23"/>
    <mergeCell ref="H23:K23"/>
    <mergeCell ref="M23:N23"/>
    <mergeCell ref="Q23:R23"/>
    <mergeCell ref="S23:T23"/>
    <mergeCell ref="V23:W23"/>
    <mergeCell ref="Z23:AA23"/>
    <mergeCell ref="A39:G39"/>
    <mergeCell ref="H39:AO39"/>
    <mergeCell ref="A36:G36"/>
    <mergeCell ref="H36:AO36"/>
    <mergeCell ref="A37:G37"/>
    <mergeCell ref="H37:S37"/>
    <mergeCell ref="T37:AO37"/>
    <mergeCell ref="A38:G38"/>
    <mergeCell ref="H38:S38"/>
    <mergeCell ref="T38:AC38"/>
    <mergeCell ref="AD38:AO38"/>
  </mergeCells>
  <phoneticPr fontId="1"/>
  <dataValidations count="14">
    <dataValidation type="list" allowBlank="1" showInputMessage="1" showErrorMessage="1" sqref="P18:Y18" xr:uid="{00000000-0002-0000-0400-000000000000}">
      <formula1>在籍身分</formula1>
    </dataValidation>
    <dataValidation imeMode="disabled" allowBlank="1" showInputMessage="1" showErrorMessage="1" sqref="H37:S37" xr:uid="{00000000-0002-0000-0400-000001000000}"/>
    <dataValidation type="list" allowBlank="1" showInputMessage="1" showErrorMessage="1" sqref="H38:S38" xr:uid="{00000000-0002-0000-0400-000002000000}">
      <formula1>文部科学省への推薦</formula1>
    </dataValidation>
    <dataValidation type="list" allowBlank="1" showInputMessage="1" showErrorMessage="1" sqref="AD38:AO38" xr:uid="{00000000-0002-0000-0400-000003000000}">
      <formula1>査証申請予定の国籍国在外公館</formula1>
    </dataValidation>
    <dataValidation type="list" allowBlank="1" showInputMessage="1" showErrorMessage="1" sqref="AL32:AO32" xr:uid="{00000000-0002-0000-0400-000004000000}">
      <formula1>"○"</formula1>
    </dataValidation>
    <dataValidation type="list" allowBlank="1" showInputMessage="1" showErrorMessage="1" sqref="S21:T21" xr:uid="{00000000-0002-0000-0400-000005000000}">
      <formula1>JLPTレベル</formula1>
    </dataValidation>
    <dataValidation type="list" allowBlank="1" showInputMessage="1" showErrorMessage="1" sqref="AF7:AO7" xr:uid="{00000000-0002-0000-0400-000006000000}">
      <formula1>性別</formula1>
    </dataValidation>
    <dataValidation type="list" allowBlank="1" showInputMessage="1" showErrorMessage="1" sqref="S7:U7" xr:uid="{00000000-0002-0000-0400-000007000000}">
      <formula1>日</formula1>
    </dataValidation>
    <dataValidation type="list" allowBlank="1" showInputMessage="1" showErrorMessage="1" sqref="V23:W23 U19:V19 AD19:AE19 M23:N23 O7:Q7" xr:uid="{00000000-0002-0000-0400-000008000000}">
      <formula1>月</formula1>
    </dataValidation>
    <dataValidation type="list" allowBlank="1" showInputMessage="1" showErrorMessage="1" sqref="H7:M7" xr:uid="{00000000-0002-0000-0400-000009000000}">
      <formula1>年_西暦</formula1>
    </dataValidation>
    <dataValidation type="list" allowBlank="1" showInputMessage="1" showErrorMessage="1" sqref="R19:S19 AA19:AB19 S23:T23" xr:uid="{00000000-0002-0000-0400-00000A000000}">
      <formula1>年_下2桁</formula1>
    </dataValidation>
    <dataValidation showDropDown="1" showInputMessage="1" showErrorMessage="1" sqref="H33:M35 N33:Q34 R33:R35 S33:T34 U33:V35 W33:Z34 AA33:AA35 AD33:AO35 AB33:AC34" xr:uid="{00000000-0002-0000-0400-00000B000000}"/>
    <dataValidation type="list" allowBlank="1" showInputMessage="1" showErrorMessage="1" sqref="S35:T35 AB35:AC35" xr:uid="{00000000-0002-0000-0400-00000C000000}">
      <formula1>$P$2:$P$14</formula1>
    </dataValidation>
    <dataValidation type="list" allowBlank="1" showInputMessage="1" showErrorMessage="1" sqref="N35:Q35" xr:uid="{00000000-0002-0000-0400-00000D000000}">
      <formula1>$N$2:$N$56</formula1>
    </dataValidation>
  </dataValidations>
  <printOptions horizontalCentered="1"/>
  <pageMargins left="0.59055118110236227" right="0.59055118110236227" top="0.74803149606299213" bottom="0.74803149606299213" header="0.31496062992125984" footer="0.31496062992125984"/>
  <pageSetup paperSize="9" scale="85" orientation="portrait" r:id="rId1"/>
  <headerFooter>
    <oddHeader>&amp;L&amp;"Calibri"&amp;10&amp;K000000機密性2情報&amp;1#</oddHeader>
  </headerFooter>
  <extLst>
    <ext xmlns:x14="http://schemas.microsoft.com/office/spreadsheetml/2009/9/main" uri="{CCE6A557-97BC-4b89-ADB6-D9C93CAAB3DF}">
      <x14:dataValidations xmlns:xm="http://schemas.microsoft.com/office/excel/2006/main" count="11">
        <x14:dataValidation type="list" allowBlank="1" showInputMessage="1" showErrorMessage="1" xr:uid="{00000000-0002-0000-0400-00000E000000}">
          <x14:formula1>
            <xm:f>'データ（学校番号・国番号等）'!$F$2:$F$17</xm:f>
          </x14:formula1>
          <xm:sqref>M11:W11</xm:sqref>
        </x14:dataValidation>
        <x14:dataValidation type="list" allowBlank="1" showInputMessage="1" showErrorMessage="1" xr:uid="{00000000-0002-0000-0400-00000F000000}">
          <x14:formula1>
            <xm:f>'（一部更新）学校番号・国番号'!$H$2:$H$4</xm:f>
          </x14:formula1>
          <xm:sqref>O15:U15</xm:sqref>
        </x14:dataValidation>
        <x14:dataValidation type="list" allowBlank="1" showInputMessage="1" showErrorMessage="1" xr:uid="{00000000-0002-0000-0400-000010000000}">
          <x14:formula1>
            <xm:f>'（一部更新）学校番号・国番号'!$U$2:$U$4</xm:f>
          </x14:formula1>
          <xm:sqref>AF15:AN15</xm:sqref>
        </x14:dataValidation>
        <x14:dataValidation type="list" allowBlank="1" showInputMessage="1" showErrorMessage="1" xr:uid="{00000000-0002-0000-0400-000011000000}">
          <x14:formula1>
            <xm:f>'（一部更新）学校番号・国番号'!$P$2:$P$14</xm:f>
          </x14:formula1>
          <xm:sqref>M16:N16</xm:sqref>
        </x14:dataValidation>
        <x14:dataValidation type="list" allowBlank="1" showInputMessage="1" showErrorMessage="1" xr:uid="{00000000-0002-0000-0400-000012000000}">
          <x14:formula1>
            <xm:f>'（一部更新）学校番号・国番号'!$I$2:$I$4</xm:f>
          </x14:formula1>
          <xm:sqref>P16:U16</xm:sqref>
        </x14:dataValidation>
        <x14:dataValidation type="list" allowBlank="1" showInputMessage="1" showErrorMessage="1" xr:uid="{00000000-0002-0000-0400-000013000000}">
          <x14:formula1>
            <xm:f>'（一部更新）学校番号・国番号'!$V$2:$V$12</xm:f>
          </x14:formula1>
          <xm:sqref>AC20:AO20</xm:sqref>
        </x14:dataValidation>
        <x14:dataValidation type="list" allowBlank="1" showInputMessage="1" showErrorMessage="1" xr:uid="{00000000-0002-0000-0400-000014000000}">
          <x14:formula1>
            <xm:f>'（一部更新）学校番号・国番号'!$K$2:$K$5</xm:f>
          </x14:formula1>
          <xm:sqref>H32:S32</xm:sqref>
        </x14:dataValidation>
        <x14:dataValidation type="list" allowBlank="1" showInputMessage="1" showErrorMessage="1" xr:uid="{00000000-0002-0000-0400-000015000000}">
          <x14:formula1>
            <xm:f>'（一部更新）学校番号・国番号'!$N$2:$N$56</xm:f>
          </x14:formula1>
          <xm:sqref>H16:K16</xm:sqref>
        </x14:dataValidation>
        <x14:dataValidation type="list" allowBlank="1" showInputMessage="1" showErrorMessage="1" xr:uid="{00000000-0002-0000-0400-000016000000}">
          <x14:formula1>
            <xm:f>'（一部更新）学校番号・国番号'!$W$2:$W$55</xm:f>
          </x14:formula1>
          <xm:sqref>W35:Z35</xm:sqref>
        </x14:dataValidation>
        <x14:dataValidation type="list" allowBlank="1" showInputMessage="1" showErrorMessage="1" xr:uid="{00000000-0002-0000-0400-000017000000}">
          <x14:formula1>
            <xm:f>'（一部更新）学校番号・国番号'!$D$2:$D$207</xm:f>
          </x14:formula1>
          <xm:sqref>AJ9:AO9</xm:sqref>
        </x14:dataValidation>
        <x14:dataValidation type="list" allowBlank="1" showInputMessage="1" xr:uid="{00000000-0002-0000-0400-000018000000}">
          <x14:formula1>
            <xm:f>'（一部更新）学校番号・国番号'!$D$2:$D$206</xm:f>
          </x14:formula1>
          <xm:sqref>AJ8:AO8</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P789"/>
  <sheetViews>
    <sheetView zoomScaleNormal="100" workbookViewId="0">
      <selection activeCell="I136" sqref="I136"/>
    </sheetView>
  </sheetViews>
  <sheetFormatPr defaultRowHeight="13.5" x14ac:dyDescent="0.15"/>
  <cols>
    <col min="1" max="1" width="7" bestFit="1" customWidth="1"/>
    <col min="2" max="2" width="21.5" bestFit="1" customWidth="1"/>
    <col min="3" max="3" width="4.25" bestFit="1" customWidth="1"/>
    <col min="4" max="4" width="7.75" bestFit="1" customWidth="1"/>
    <col min="5" max="5" width="23.125" bestFit="1" customWidth="1"/>
    <col min="6" max="6" width="9.75" bestFit="1" customWidth="1"/>
    <col min="7" max="7" width="8.375" bestFit="1" customWidth="1"/>
    <col min="8" max="8" width="9" customWidth="1"/>
    <col min="9" max="9" width="6.75" bestFit="1" customWidth="1"/>
    <col min="10" max="10" width="7.125" bestFit="1" customWidth="1"/>
    <col min="11" max="11" width="7.125" customWidth="1"/>
    <col min="12" max="13" width="3" bestFit="1" customWidth="1"/>
    <col min="14" max="14" width="6.125" customWidth="1"/>
    <col min="15" max="15" width="14.5" customWidth="1"/>
    <col min="16" max="16" width="14.25" style="60" customWidth="1"/>
  </cols>
  <sheetData>
    <row r="1" spans="1:16" ht="21" x14ac:dyDescent="0.15">
      <c r="A1" s="2" t="s">
        <v>303</v>
      </c>
      <c r="B1" s="6" t="s">
        <v>0</v>
      </c>
      <c r="C1" s="6" t="s">
        <v>12</v>
      </c>
      <c r="D1" s="2" t="s">
        <v>304</v>
      </c>
      <c r="E1" s="2" t="s">
        <v>24</v>
      </c>
      <c r="F1" s="2" t="s">
        <v>25</v>
      </c>
      <c r="G1" s="71" t="s">
        <v>559</v>
      </c>
      <c r="H1" s="71" t="s">
        <v>850</v>
      </c>
      <c r="I1" s="7" t="s">
        <v>26</v>
      </c>
      <c r="J1" s="6" t="s">
        <v>913</v>
      </c>
      <c r="K1" s="6" t="s">
        <v>912</v>
      </c>
      <c r="L1" s="6" t="s">
        <v>27</v>
      </c>
      <c r="M1" s="6" t="s">
        <v>28</v>
      </c>
      <c r="N1" s="6" t="s">
        <v>915</v>
      </c>
      <c r="O1" s="6" t="s">
        <v>589</v>
      </c>
      <c r="P1" s="6" t="s">
        <v>914</v>
      </c>
    </row>
    <row r="2" spans="1:16" ht="10.5" customHeight="1" x14ac:dyDescent="0.15">
      <c r="A2" s="73" t="s">
        <v>875</v>
      </c>
      <c r="B2" s="72" t="s">
        <v>35</v>
      </c>
      <c r="C2" s="3" t="s">
        <v>557</v>
      </c>
      <c r="D2" s="44" t="s">
        <v>305</v>
      </c>
      <c r="E2" s="45" t="s">
        <v>32</v>
      </c>
      <c r="F2" s="9" t="s">
        <v>942</v>
      </c>
      <c r="G2" s="3" t="s">
        <v>851</v>
      </c>
      <c r="H2" s="3" t="s">
        <v>852</v>
      </c>
      <c r="I2" s="5" t="s">
        <v>31</v>
      </c>
      <c r="J2" s="3" t="s">
        <v>586</v>
      </c>
      <c r="K2" s="3" t="s">
        <v>587</v>
      </c>
      <c r="L2" s="3" t="s">
        <v>587</v>
      </c>
      <c r="M2" s="3" t="s">
        <v>587</v>
      </c>
      <c r="N2" s="3" t="s">
        <v>587</v>
      </c>
      <c r="O2" s="56" t="s">
        <v>590</v>
      </c>
      <c r="P2" s="3" t="s">
        <v>586</v>
      </c>
    </row>
    <row r="3" spans="1:16" ht="10.5" customHeight="1" x14ac:dyDescent="0.15">
      <c r="A3" s="74" t="s">
        <v>876</v>
      </c>
      <c r="B3" s="72" t="s">
        <v>50</v>
      </c>
      <c r="C3" s="3" t="s">
        <v>558</v>
      </c>
      <c r="D3" s="44" t="s">
        <v>306</v>
      </c>
      <c r="E3" s="45" t="s">
        <v>61</v>
      </c>
      <c r="F3" s="9" t="s">
        <v>943</v>
      </c>
      <c r="G3" s="3" t="s">
        <v>853</v>
      </c>
      <c r="H3" s="3" t="s">
        <v>940</v>
      </c>
      <c r="I3" s="5" t="s">
        <v>34</v>
      </c>
      <c r="J3" s="3">
        <v>1970</v>
      </c>
      <c r="K3" s="51" t="s">
        <v>916</v>
      </c>
      <c r="L3" s="3">
        <v>1</v>
      </c>
      <c r="M3" s="3">
        <v>1</v>
      </c>
      <c r="N3" s="3" t="s">
        <v>549</v>
      </c>
      <c r="O3" s="57"/>
      <c r="P3" s="3" t="s">
        <v>592</v>
      </c>
    </row>
    <row r="4" spans="1:16" ht="10.5" customHeight="1" x14ac:dyDescent="0.15">
      <c r="A4" s="74" t="s">
        <v>877</v>
      </c>
      <c r="B4" s="72" t="s">
        <v>62</v>
      </c>
      <c r="C4" s="4"/>
      <c r="D4" s="44" t="s">
        <v>307</v>
      </c>
      <c r="E4" s="45" t="s">
        <v>51</v>
      </c>
      <c r="F4" s="9" t="s">
        <v>30</v>
      </c>
      <c r="G4" s="3" t="s">
        <v>855</v>
      </c>
      <c r="H4" s="3" t="s">
        <v>854</v>
      </c>
      <c r="I4" s="4"/>
      <c r="J4" s="3">
        <v>1971</v>
      </c>
      <c r="K4" s="51" t="s">
        <v>866</v>
      </c>
      <c r="L4" s="3">
        <v>2</v>
      </c>
      <c r="M4" s="3">
        <v>2</v>
      </c>
      <c r="N4" s="3" t="s">
        <v>550</v>
      </c>
      <c r="O4" s="4"/>
      <c r="P4" s="58" t="s">
        <v>827</v>
      </c>
    </row>
    <row r="5" spans="1:16" ht="10.5" customHeight="1" x14ac:dyDescent="0.15">
      <c r="A5" s="74" t="s">
        <v>878</v>
      </c>
      <c r="B5" s="72" t="s">
        <v>71</v>
      </c>
      <c r="C5" s="4"/>
      <c r="D5" s="44" t="s">
        <v>308</v>
      </c>
      <c r="E5" s="45" t="s">
        <v>60</v>
      </c>
      <c r="F5" s="9" t="s">
        <v>33</v>
      </c>
      <c r="G5" s="3" t="s">
        <v>857</v>
      </c>
      <c r="H5" s="3" t="s">
        <v>856</v>
      </c>
      <c r="I5" s="4"/>
      <c r="J5" s="3">
        <v>1972</v>
      </c>
      <c r="K5" s="51" t="s">
        <v>868</v>
      </c>
      <c r="L5" s="3">
        <v>3</v>
      </c>
      <c r="M5" s="3">
        <v>3</v>
      </c>
      <c r="N5" s="3" t="s">
        <v>551</v>
      </c>
      <c r="O5" s="4"/>
      <c r="P5" s="61" t="s">
        <v>593</v>
      </c>
    </row>
    <row r="6" spans="1:16" ht="10.5" customHeight="1" x14ac:dyDescent="0.15">
      <c r="A6" s="74" t="s">
        <v>879</v>
      </c>
      <c r="B6" s="72" t="s">
        <v>73</v>
      </c>
      <c r="C6" s="4"/>
      <c r="D6" s="44" t="s">
        <v>309</v>
      </c>
      <c r="E6" s="45" t="s">
        <v>48</v>
      </c>
      <c r="F6" s="9" t="s">
        <v>37</v>
      </c>
      <c r="G6" s="3" t="s">
        <v>858</v>
      </c>
      <c r="H6" s="4"/>
      <c r="I6" s="4"/>
      <c r="J6" s="3">
        <v>1973</v>
      </c>
      <c r="K6" s="51" t="s">
        <v>870</v>
      </c>
      <c r="L6" s="3">
        <v>4</v>
      </c>
      <c r="M6" s="3">
        <v>4</v>
      </c>
      <c r="N6" s="3" t="s">
        <v>552</v>
      </c>
      <c r="O6" s="4"/>
      <c r="P6" s="61" t="s">
        <v>594</v>
      </c>
    </row>
    <row r="7" spans="1:16" ht="10.5" customHeight="1" x14ac:dyDescent="0.15">
      <c r="A7" s="74" t="s">
        <v>880</v>
      </c>
      <c r="B7" s="72" t="s">
        <v>86</v>
      </c>
      <c r="C7" s="1"/>
      <c r="D7" s="44" t="s">
        <v>310</v>
      </c>
      <c r="E7" s="45" t="s">
        <v>40</v>
      </c>
      <c r="F7" s="8" t="s">
        <v>39</v>
      </c>
      <c r="G7" s="3" t="s">
        <v>859</v>
      </c>
      <c r="H7" s="1"/>
      <c r="I7" s="1"/>
      <c r="J7" s="3">
        <v>1974</v>
      </c>
      <c r="K7" s="51" t="s">
        <v>871</v>
      </c>
      <c r="L7" s="3">
        <v>5</v>
      </c>
      <c r="M7" s="3">
        <v>5</v>
      </c>
      <c r="N7" s="3" t="s">
        <v>553</v>
      </c>
      <c r="O7" s="4"/>
      <c r="P7" s="61" t="s">
        <v>595</v>
      </c>
    </row>
    <row r="8" spans="1:16" ht="10.5" customHeight="1" x14ac:dyDescent="0.15">
      <c r="A8" s="74" t="s">
        <v>881</v>
      </c>
      <c r="B8" s="72" t="s">
        <v>89</v>
      </c>
      <c r="C8" s="1"/>
      <c r="D8" s="44" t="s">
        <v>311</v>
      </c>
      <c r="E8" s="45" t="s">
        <v>44</v>
      </c>
      <c r="F8" s="8" t="s">
        <v>41</v>
      </c>
      <c r="G8" s="3" t="s">
        <v>860</v>
      </c>
      <c r="H8" s="1"/>
      <c r="I8" s="1"/>
      <c r="J8" s="3">
        <v>1975</v>
      </c>
      <c r="K8" s="51" t="s">
        <v>872</v>
      </c>
      <c r="L8" s="3">
        <v>6</v>
      </c>
      <c r="M8" s="3">
        <v>6</v>
      </c>
      <c r="N8" s="4"/>
      <c r="O8" s="4"/>
      <c r="P8" s="61" t="s">
        <v>596</v>
      </c>
    </row>
    <row r="9" spans="1:16" ht="10.5" customHeight="1" x14ac:dyDescent="0.15">
      <c r="A9" s="74" t="s">
        <v>882</v>
      </c>
      <c r="B9" s="72" t="s">
        <v>91</v>
      </c>
      <c r="C9" s="1"/>
      <c r="D9" s="44" t="s">
        <v>312</v>
      </c>
      <c r="E9" s="45" t="s">
        <v>313</v>
      </c>
      <c r="F9" s="8" t="s">
        <v>43</v>
      </c>
      <c r="G9" s="3" t="s">
        <v>861</v>
      </c>
      <c r="H9" s="1"/>
      <c r="I9" s="1"/>
      <c r="J9" s="3">
        <v>1976</v>
      </c>
      <c r="K9" s="51" t="s">
        <v>873</v>
      </c>
      <c r="L9" s="3">
        <v>7</v>
      </c>
      <c r="M9" s="3">
        <v>7</v>
      </c>
      <c r="N9" s="4"/>
      <c r="O9" s="4"/>
      <c r="P9" s="61" t="s">
        <v>597</v>
      </c>
    </row>
    <row r="10" spans="1:16" ht="10.5" customHeight="1" x14ac:dyDescent="0.15">
      <c r="A10" s="74" t="s">
        <v>883</v>
      </c>
      <c r="B10" s="72" t="s">
        <v>94</v>
      </c>
      <c r="C10" s="1"/>
      <c r="D10" s="44" t="s">
        <v>314</v>
      </c>
      <c r="E10" s="45" t="s">
        <v>315</v>
      </c>
      <c r="F10" s="8" t="s">
        <v>45</v>
      </c>
      <c r="G10" s="3" t="s">
        <v>862</v>
      </c>
      <c r="H10" s="1"/>
      <c r="I10" s="1"/>
      <c r="J10" s="3">
        <v>1977</v>
      </c>
      <c r="K10" s="51" t="s">
        <v>874</v>
      </c>
      <c r="L10" s="3">
        <v>8</v>
      </c>
      <c r="M10" s="3">
        <v>8</v>
      </c>
      <c r="N10" s="4"/>
      <c r="O10" s="4"/>
      <c r="P10" s="61" t="s">
        <v>598</v>
      </c>
    </row>
    <row r="11" spans="1:16" ht="10.5" customHeight="1" x14ac:dyDescent="0.15">
      <c r="A11" s="74" t="s">
        <v>884</v>
      </c>
      <c r="B11" s="72" t="s">
        <v>96</v>
      </c>
      <c r="C11" s="1"/>
      <c r="D11" s="44" t="s">
        <v>316</v>
      </c>
      <c r="E11" s="45" t="s">
        <v>317</v>
      </c>
      <c r="F11" s="8" t="s">
        <v>47</v>
      </c>
      <c r="G11" s="3" t="s">
        <v>863</v>
      </c>
      <c r="H11" s="1"/>
      <c r="I11" s="1"/>
      <c r="J11" s="3">
        <v>1978</v>
      </c>
      <c r="K11" s="51" t="s">
        <v>64</v>
      </c>
      <c r="L11" s="3">
        <v>9</v>
      </c>
      <c r="M11" s="3">
        <v>9</v>
      </c>
      <c r="N11" s="4"/>
      <c r="O11" s="4"/>
      <c r="P11" s="61" t="s">
        <v>599</v>
      </c>
    </row>
    <row r="12" spans="1:16" ht="10.5" customHeight="1" x14ac:dyDescent="0.15">
      <c r="A12" s="74" t="s">
        <v>885</v>
      </c>
      <c r="B12" s="72" t="s">
        <v>101</v>
      </c>
      <c r="C12" s="1"/>
      <c r="D12" s="44" t="s">
        <v>318</v>
      </c>
      <c r="E12" s="45" t="s">
        <v>319</v>
      </c>
      <c r="F12" s="8" t="s">
        <v>49</v>
      </c>
      <c r="G12" s="3" t="s">
        <v>864</v>
      </c>
      <c r="H12" s="1"/>
      <c r="I12" s="1"/>
      <c r="J12" s="3">
        <v>1979</v>
      </c>
      <c r="K12" s="51" t="s">
        <v>66</v>
      </c>
      <c r="L12" s="3">
        <v>10</v>
      </c>
      <c r="M12" s="3">
        <v>10</v>
      </c>
      <c r="N12" s="4"/>
      <c r="O12" s="4"/>
      <c r="P12" s="61" t="s">
        <v>600</v>
      </c>
    </row>
    <row r="13" spans="1:16" ht="10.5" customHeight="1" x14ac:dyDescent="0.15">
      <c r="A13" s="74" t="s">
        <v>886</v>
      </c>
      <c r="B13" s="72" t="s">
        <v>107</v>
      </c>
      <c r="C13" s="1"/>
      <c r="D13" s="44" t="s">
        <v>320</v>
      </c>
      <c r="E13" s="45" t="s">
        <v>36</v>
      </c>
      <c r="F13" s="8" t="s">
        <v>52</v>
      </c>
      <c r="G13" s="3" t="s">
        <v>865</v>
      </c>
      <c r="H13" s="1"/>
      <c r="I13" s="1"/>
      <c r="J13" s="3">
        <v>1980</v>
      </c>
      <c r="K13" s="51" t="s">
        <v>67</v>
      </c>
      <c r="L13" s="3">
        <v>11</v>
      </c>
      <c r="M13" s="3">
        <v>11</v>
      </c>
      <c r="N13" s="4"/>
      <c r="O13" s="4"/>
      <c r="P13" s="61" t="s">
        <v>601</v>
      </c>
    </row>
    <row r="14" spans="1:16" ht="10.5" customHeight="1" x14ac:dyDescent="0.15">
      <c r="A14" s="74" t="s">
        <v>911</v>
      </c>
      <c r="B14" s="72" t="s">
        <v>111</v>
      </c>
      <c r="C14" s="1"/>
      <c r="D14" s="44" t="s">
        <v>321</v>
      </c>
      <c r="E14" s="45" t="s">
        <v>29</v>
      </c>
      <c r="F14" s="8" t="s">
        <v>54</v>
      </c>
      <c r="G14" s="3" t="s">
        <v>867</v>
      </c>
      <c r="H14" s="1"/>
      <c r="I14" s="1"/>
      <c r="J14" s="3">
        <v>1981</v>
      </c>
      <c r="K14" s="51" t="s">
        <v>69</v>
      </c>
      <c r="L14" s="3">
        <v>12</v>
      </c>
      <c r="M14" s="3">
        <v>12</v>
      </c>
      <c r="N14" s="4"/>
      <c r="O14" s="4"/>
      <c r="P14" s="61" t="s">
        <v>602</v>
      </c>
    </row>
    <row r="15" spans="1:16" ht="10.5" customHeight="1" x14ac:dyDescent="0.15">
      <c r="A15" s="74" t="s">
        <v>910</v>
      </c>
      <c r="B15" s="72" t="s">
        <v>115</v>
      </c>
      <c r="C15" s="1"/>
      <c r="D15" s="44" t="s">
        <v>322</v>
      </c>
      <c r="E15" s="45" t="s">
        <v>38</v>
      </c>
      <c r="F15" s="8" t="s">
        <v>55</v>
      </c>
      <c r="G15" s="3" t="s">
        <v>869</v>
      </c>
      <c r="H15" s="1"/>
      <c r="I15" s="1"/>
      <c r="J15" s="3">
        <v>1982</v>
      </c>
      <c r="K15" s="51" t="s">
        <v>70</v>
      </c>
      <c r="L15" s="1"/>
      <c r="M15" s="3">
        <v>13</v>
      </c>
      <c r="N15" s="4"/>
      <c r="O15" s="4"/>
      <c r="P15" s="61" t="s">
        <v>603</v>
      </c>
    </row>
    <row r="16" spans="1:16" ht="10.5" customHeight="1" x14ac:dyDescent="0.15">
      <c r="A16" s="74" t="s">
        <v>909</v>
      </c>
      <c r="B16" s="72" t="s">
        <v>117</v>
      </c>
      <c r="C16" s="1"/>
      <c r="D16" s="44" t="s">
        <v>323</v>
      </c>
      <c r="E16" s="45" t="s">
        <v>324</v>
      </c>
      <c r="F16" s="8" t="s">
        <v>56</v>
      </c>
      <c r="G16" s="4"/>
      <c r="H16" s="1"/>
      <c r="I16" s="1"/>
      <c r="J16" s="3">
        <v>1983</v>
      </c>
      <c r="K16" s="51" t="s">
        <v>72</v>
      </c>
      <c r="L16" s="1"/>
      <c r="M16" s="3">
        <v>14</v>
      </c>
      <c r="N16" s="4"/>
      <c r="O16" s="4"/>
      <c r="P16" s="61" t="s">
        <v>604</v>
      </c>
    </row>
    <row r="17" spans="1:16" ht="10.5" customHeight="1" x14ac:dyDescent="0.15">
      <c r="A17" s="74" t="s">
        <v>908</v>
      </c>
      <c r="B17" s="72" t="s">
        <v>119</v>
      </c>
      <c r="C17" s="1"/>
      <c r="D17" s="44" t="s">
        <v>325</v>
      </c>
      <c r="E17" s="45" t="s">
        <v>53</v>
      </c>
      <c r="F17" s="8" t="s">
        <v>58</v>
      </c>
      <c r="G17" s="4"/>
      <c r="H17" s="1"/>
      <c r="I17" s="1"/>
      <c r="J17" s="3">
        <v>1984</v>
      </c>
      <c r="K17" s="51" t="s">
        <v>75</v>
      </c>
      <c r="L17" s="1"/>
      <c r="M17" s="3">
        <v>15</v>
      </c>
      <c r="N17" s="4"/>
      <c r="O17" s="4"/>
      <c r="P17" s="61" t="s">
        <v>605</v>
      </c>
    </row>
    <row r="18" spans="1:16" ht="10.5" customHeight="1" x14ac:dyDescent="0.15">
      <c r="A18" s="74" t="s">
        <v>907</v>
      </c>
      <c r="B18" s="72" t="s">
        <v>128</v>
      </c>
      <c r="C18" s="1"/>
      <c r="D18" s="44" t="s">
        <v>326</v>
      </c>
      <c r="E18" s="45" t="s">
        <v>65</v>
      </c>
      <c r="F18" s="1"/>
      <c r="G18" s="4"/>
      <c r="H18" s="1"/>
      <c r="I18" s="1"/>
      <c r="J18" s="3">
        <v>1985</v>
      </c>
      <c r="K18" s="51" t="s">
        <v>77</v>
      </c>
      <c r="L18" s="1"/>
      <c r="M18" s="3">
        <v>16</v>
      </c>
      <c r="N18" s="4"/>
      <c r="O18" s="4"/>
      <c r="P18" s="61" t="s">
        <v>606</v>
      </c>
    </row>
    <row r="19" spans="1:16" ht="10.5" customHeight="1" x14ac:dyDescent="0.15">
      <c r="A19" s="74" t="s">
        <v>906</v>
      </c>
      <c r="B19" s="72" t="s">
        <v>131</v>
      </c>
      <c r="C19" s="1"/>
      <c r="D19" s="44" t="s">
        <v>327</v>
      </c>
      <c r="E19" s="45" t="s">
        <v>59</v>
      </c>
      <c r="F19" s="1"/>
      <c r="G19" s="4"/>
      <c r="H19" s="1"/>
      <c r="I19" s="1"/>
      <c r="J19" s="3">
        <v>1986</v>
      </c>
      <c r="K19" s="51" t="s">
        <v>79</v>
      </c>
      <c r="L19" s="1"/>
      <c r="M19" s="3">
        <v>17</v>
      </c>
      <c r="N19" s="4"/>
      <c r="O19" s="4"/>
      <c r="P19" s="61" t="s">
        <v>607</v>
      </c>
    </row>
    <row r="20" spans="1:16" ht="10.5" customHeight="1" x14ac:dyDescent="0.15">
      <c r="A20" s="74" t="s">
        <v>905</v>
      </c>
      <c r="B20" s="72" t="s">
        <v>132</v>
      </c>
      <c r="C20" s="1"/>
      <c r="D20" s="44" t="s">
        <v>328</v>
      </c>
      <c r="E20" s="45" t="s">
        <v>46</v>
      </c>
      <c r="F20" s="1"/>
      <c r="G20" s="1"/>
      <c r="H20" s="1"/>
      <c r="I20" s="1"/>
      <c r="J20" s="3">
        <v>1987</v>
      </c>
      <c r="K20" s="51" t="s">
        <v>81</v>
      </c>
      <c r="L20" s="1"/>
      <c r="M20" s="3">
        <v>18</v>
      </c>
      <c r="N20" s="4"/>
      <c r="O20" s="4"/>
      <c r="P20" s="61" t="s">
        <v>608</v>
      </c>
    </row>
    <row r="21" spans="1:16" ht="10.5" customHeight="1" x14ac:dyDescent="0.15">
      <c r="A21" s="74" t="s">
        <v>904</v>
      </c>
      <c r="B21" s="72" t="s">
        <v>140</v>
      </c>
      <c r="C21" s="1"/>
      <c r="D21" s="44" t="s">
        <v>329</v>
      </c>
      <c r="E21" s="45" t="s">
        <v>42</v>
      </c>
      <c r="F21" s="1"/>
      <c r="G21" s="1"/>
      <c r="H21" s="1"/>
      <c r="I21" s="1"/>
      <c r="J21" s="3">
        <v>1988</v>
      </c>
      <c r="K21" s="51" t="s">
        <v>83</v>
      </c>
      <c r="L21" s="1"/>
      <c r="M21" s="3">
        <v>19</v>
      </c>
      <c r="N21" s="4"/>
      <c r="O21" s="4"/>
      <c r="P21" s="61" t="s">
        <v>609</v>
      </c>
    </row>
    <row r="22" spans="1:16" ht="10.5" customHeight="1" x14ac:dyDescent="0.15">
      <c r="A22" s="74" t="s">
        <v>903</v>
      </c>
      <c r="B22" s="72" t="s">
        <v>146</v>
      </c>
      <c r="C22" s="1"/>
      <c r="D22" s="44" t="s">
        <v>330</v>
      </c>
      <c r="E22" s="45" t="s">
        <v>57</v>
      </c>
      <c r="F22" s="1"/>
      <c r="G22" s="1"/>
      <c r="H22" s="1"/>
      <c r="I22" s="1"/>
      <c r="J22" s="3">
        <v>1989</v>
      </c>
      <c r="K22" s="51" t="s">
        <v>85</v>
      </c>
      <c r="L22" s="1"/>
      <c r="M22" s="3">
        <v>20</v>
      </c>
      <c r="N22" s="4"/>
      <c r="O22" s="4"/>
      <c r="P22" s="61" t="s">
        <v>610</v>
      </c>
    </row>
    <row r="23" spans="1:16" ht="10.5" customHeight="1" x14ac:dyDescent="0.15">
      <c r="A23" s="74" t="s">
        <v>902</v>
      </c>
      <c r="B23" s="72" t="s">
        <v>158</v>
      </c>
      <c r="C23" s="1"/>
      <c r="D23" s="44" t="s">
        <v>331</v>
      </c>
      <c r="E23" s="45" t="s">
        <v>68</v>
      </c>
      <c r="F23" s="1"/>
      <c r="G23" s="1"/>
      <c r="H23" s="1"/>
      <c r="I23" s="1"/>
      <c r="J23" s="3">
        <v>1990</v>
      </c>
      <c r="K23" s="51" t="s">
        <v>88</v>
      </c>
      <c r="L23" s="1"/>
      <c r="M23" s="3">
        <v>21</v>
      </c>
      <c r="N23" s="4"/>
      <c r="O23" s="4"/>
      <c r="P23" s="61" t="s">
        <v>611</v>
      </c>
    </row>
    <row r="24" spans="1:16" ht="10.5" customHeight="1" x14ac:dyDescent="0.15">
      <c r="A24" s="74" t="s">
        <v>901</v>
      </c>
      <c r="B24" s="72" t="s">
        <v>163</v>
      </c>
      <c r="C24" s="1"/>
      <c r="D24" s="44" t="s">
        <v>332</v>
      </c>
      <c r="E24" s="45" t="s">
        <v>63</v>
      </c>
      <c r="F24" s="1"/>
      <c r="G24" s="1"/>
      <c r="H24" s="1"/>
      <c r="I24" s="1"/>
      <c r="J24" s="3">
        <v>1991</v>
      </c>
      <c r="L24" s="1"/>
      <c r="M24" s="3">
        <v>22</v>
      </c>
      <c r="N24" s="4"/>
      <c r="O24" s="4"/>
      <c r="P24" s="61" t="s">
        <v>612</v>
      </c>
    </row>
    <row r="25" spans="1:16" ht="10.5" customHeight="1" x14ac:dyDescent="0.15">
      <c r="A25" s="74" t="s">
        <v>900</v>
      </c>
      <c r="B25" s="72" t="s">
        <v>255</v>
      </c>
      <c r="C25" s="1"/>
      <c r="D25" s="44" t="s">
        <v>333</v>
      </c>
      <c r="E25" s="45" t="s">
        <v>334</v>
      </c>
      <c r="F25" s="1"/>
      <c r="G25" s="1"/>
      <c r="H25" s="1"/>
      <c r="I25" s="1"/>
      <c r="J25" s="3">
        <v>1992</v>
      </c>
      <c r="L25" s="1"/>
      <c r="M25" s="3">
        <v>23</v>
      </c>
      <c r="N25" s="4"/>
      <c r="O25" s="4"/>
      <c r="P25" s="61" t="s">
        <v>613</v>
      </c>
    </row>
    <row r="26" spans="1:16" ht="10.5" customHeight="1" x14ac:dyDescent="0.15">
      <c r="A26" s="74" t="s">
        <v>899</v>
      </c>
      <c r="B26" s="72" t="s">
        <v>256</v>
      </c>
      <c r="C26" s="1"/>
      <c r="D26" s="44" t="s">
        <v>335</v>
      </c>
      <c r="E26" s="45" t="s">
        <v>160</v>
      </c>
      <c r="F26" s="1"/>
      <c r="G26" s="1"/>
      <c r="H26" s="1"/>
      <c r="I26" s="1"/>
      <c r="J26" s="3">
        <v>1993</v>
      </c>
      <c r="L26" s="1"/>
      <c r="M26" s="3">
        <v>24</v>
      </c>
      <c r="N26" s="4"/>
      <c r="O26" s="4"/>
      <c r="P26" s="61" t="s">
        <v>614</v>
      </c>
    </row>
    <row r="27" spans="1:16" ht="10.5" customHeight="1" x14ac:dyDescent="0.15">
      <c r="A27" s="74" t="s">
        <v>898</v>
      </c>
      <c r="B27" s="72" t="s">
        <v>257</v>
      </c>
      <c r="C27" s="1"/>
      <c r="D27" s="44" t="s">
        <v>336</v>
      </c>
      <c r="E27" s="45" t="s">
        <v>168</v>
      </c>
      <c r="F27" s="1"/>
      <c r="G27" s="1"/>
      <c r="H27" s="1"/>
      <c r="I27" s="1"/>
      <c r="J27" s="3">
        <v>1994</v>
      </c>
      <c r="L27" s="1"/>
      <c r="M27" s="3">
        <v>25</v>
      </c>
      <c r="N27" s="4"/>
      <c r="O27" s="4"/>
      <c r="P27" s="61" t="s">
        <v>615</v>
      </c>
    </row>
    <row r="28" spans="1:16" ht="10.5" customHeight="1" x14ac:dyDescent="0.15">
      <c r="A28" s="74" t="s">
        <v>897</v>
      </c>
      <c r="B28" s="72" t="s">
        <v>258</v>
      </c>
      <c r="C28" s="1"/>
      <c r="D28" s="44" t="s">
        <v>337</v>
      </c>
      <c r="E28" s="45" t="s">
        <v>338</v>
      </c>
      <c r="F28" s="1"/>
      <c r="G28" s="1"/>
      <c r="H28" s="1"/>
      <c r="I28" s="1"/>
      <c r="J28" s="3">
        <v>1995</v>
      </c>
      <c r="L28" s="1"/>
      <c r="M28" s="3">
        <v>26</v>
      </c>
      <c r="N28" s="4"/>
      <c r="O28" s="4"/>
      <c r="P28" s="61" t="s">
        <v>616</v>
      </c>
    </row>
    <row r="29" spans="1:16" ht="10.5" customHeight="1" x14ac:dyDescent="0.15">
      <c r="A29" s="74" t="s">
        <v>896</v>
      </c>
      <c r="B29" s="72" t="s">
        <v>259</v>
      </c>
      <c r="C29" s="1"/>
      <c r="D29" s="44" t="s">
        <v>339</v>
      </c>
      <c r="E29" s="45" t="s">
        <v>169</v>
      </c>
      <c r="F29" s="1"/>
      <c r="G29" s="1"/>
      <c r="H29" s="1"/>
      <c r="I29" s="1"/>
      <c r="J29" s="3">
        <v>1996</v>
      </c>
      <c r="L29" s="1"/>
      <c r="M29" s="3">
        <v>27</v>
      </c>
      <c r="N29" s="4"/>
      <c r="O29" s="4"/>
      <c r="P29" s="61" t="s">
        <v>617</v>
      </c>
    </row>
    <row r="30" spans="1:16" ht="10.5" customHeight="1" x14ac:dyDescent="0.15">
      <c r="A30" s="74" t="s">
        <v>895</v>
      </c>
      <c r="B30" s="72" t="s">
        <v>260</v>
      </c>
      <c r="C30" s="1"/>
      <c r="D30" s="44" t="s">
        <v>340</v>
      </c>
      <c r="E30" s="45" t="s">
        <v>161</v>
      </c>
      <c r="F30" s="1"/>
      <c r="G30" s="1"/>
      <c r="H30" s="1"/>
      <c r="I30" s="1"/>
      <c r="J30" s="3">
        <v>1997</v>
      </c>
      <c r="L30" s="1"/>
      <c r="M30" s="3">
        <v>28</v>
      </c>
      <c r="N30" s="4"/>
      <c r="O30" s="4"/>
      <c r="P30" s="61" t="s">
        <v>618</v>
      </c>
    </row>
    <row r="31" spans="1:16" ht="10.5" customHeight="1" x14ac:dyDescent="0.15">
      <c r="A31" s="74" t="s">
        <v>894</v>
      </c>
      <c r="B31" s="72" t="s">
        <v>261</v>
      </c>
      <c r="C31" s="1"/>
      <c r="D31" s="44" t="s">
        <v>341</v>
      </c>
      <c r="E31" s="45" t="s">
        <v>342</v>
      </c>
      <c r="F31" s="1"/>
      <c r="G31" s="1"/>
      <c r="H31" s="1"/>
      <c r="I31" s="1"/>
      <c r="J31" s="3">
        <v>1998</v>
      </c>
      <c r="L31" s="1"/>
      <c r="M31" s="3">
        <v>29</v>
      </c>
      <c r="N31" s="4"/>
      <c r="O31" s="4"/>
      <c r="P31" s="61" t="s">
        <v>619</v>
      </c>
    </row>
    <row r="32" spans="1:16" ht="10.5" customHeight="1" x14ac:dyDescent="0.15">
      <c r="A32" s="74" t="s">
        <v>893</v>
      </c>
      <c r="B32" s="72" t="s">
        <v>262</v>
      </c>
      <c r="C32" s="1"/>
      <c r="D32" s="44" t="s">
        <v>343</v>
      </c>
      <c r="E32" s="45" t="s">
        <v>174</v>
      </c>
      <c r="F32" s="1"/>
      <c r="G32" s="1"/>
      <c r="H32" s="1"/>
      <c r="I32" s="1"/>
      <c r="J32" s="3">
        <v>1999</v>
      </c>
      <c r="L32" s="1"/>
      <c r="M32" s="3">
        <v>30</v>
      </c>
      <c r="N32" s="4"/>
      <c r="O32" s="4"/>
      <c r="P32" s="61" t="s">
        <v>620</v>
      </c>
    </row>
    <row r="33" spans="1:16" ht="10.5" customHeight="1" x14ac:dyDescent="0.15">
      <c r="A33" s="74" t="s">
        <v>892</v>
      </c>
      <c r="B33" s="72" t="s">
        <v>263</v>
      </c>
      <c r="C33" s="1"/>
      <c r="D33" s="44" t="s">
        <v>344</v>
      </c>
      <c r="E33" s="45" t="s">
        <v>162</v>
      </c>
      <c r="F33" s="1"/>
      <c r="G33" s="1"/>
      <c r="H33" s="1"/>
      <c r="I33" s="1"/>
      <c r="J33" s="3">
        <v>2000</v>
      </c>
      <c r="L33" s="1"/>
      <c r="M33" s="3">
        <v>31</v>
      </c>
      <c r="P33" s="61" t="s">
        <v>621</v>
      </c>
    </row>
    <row r="34" spans="1:16" ht="10.5" customHeight="1" x14ac:dyDescent="0.15">
      <c r="A34" s="74" t="s">
        <v>891</v>
      </c>
      <c r="B34" s="72" t="s">
        <v>264</v>
      </c>
      <c r="C34" s="1"/>
      <c r="D34" s="44" t="s">
        <v>345</v>
      </c>
      <c r="E34" s="45" t="s">
        <v>165</v>
      </c>
      <c r="F34" s="1"/>
      <c r="G34" s="1"/>
      <c r="H34" s="1"/>
      <c r="I34" s="1"/>
      <c r="J34" s="3">
        <v>2001</v>
      </c>
      <c r="P34" s="61" t="s">
        <v>622</v>
      </c>
    </row>
    <row r="35" spans="1:16" ht="10.5" customHeight="1" x14ac:dyDescent="0.15">
      <c r="A35" s="74" t="s">
        <v>890</v>
      </c>
      <c r="B35" s="72" t="s">
        <v>265</v>
      </c>
      <c r="C35" s="1"/>
      <c r="D35" s="44" t="s">
        <v>346</v>
      </c>
      <c r="E35" s="45" t="s">
        <v>164</v>
      </c>
      <c r="F35" s="1"/>
      <c r="G35" s="1"/>
      <c r="H35" s="1"/>
      <c r="I35" s="1"/>
      <c r="J35" s="3">
        <v>2002</v>
      </c>
      <c r="P35" s="61" t="s">
        <v>623</v>
      </c>
    </row>
    <row r="36" spans="1:16" ht="10.5" customHeight="1" x14ac:dyDescent="0.15">
      <c r="A36" s="74" t="s">
        <v>889</v>
      </c>
      <c r="B36" s="72" t="s">
        <v>266</v>
      </c>
      <c r="C36" s="1"/>
      <c r="D36" s="44" t="s">
        <v>347</v>
      </c>
      <c r="E36" s="45" t="s">
        <v>170</v>
      </c>
      <c r="F36" s="1"/>
      <c r="G36" s="1"/>
      <c r="H36" s="1"/>
      <c r="I36" s="1"/>
      <c r="J36" s="3">
        <v>2003</v>
      </c>
      <c r="P36" s="61" t="s">
        <v>624</v>
      </c>
    </row>
    <row r="37" spans="1:16" ht="10.5" customHeight="1" x14ac:dyDescent="0.15">
      <c r="A37" s="74" t="s">
        <v>888</v>
      </c>
      <c r="B37" s="72" t="s">
        <v>267</v>
      </c>
      <c r="C37" s="1"/>
      <c r="D37" s="44" t="s">
        <v>348</v>
      </c>
      <c r="E37" s="45" t="s">
        <v>172</v>
      </c>
      <c r="F37" s="1"/>
      <c r="G37" s="1"/>
      <c r="H37" s="1"/>
      <c r="I37" s="1"/>
      <c r="J37" s="3">
        <v>2004</v>
      </c>
      <c r="P37" s="61" t="s">
        <v>625</v>
      </c>
    </row>
    <row r="38" spans="1:16" ht="10.5" customHeight="1" x14ac:dyDescent="0.15">
      <c r="A38" s="74" t="s">
        <v>887</v>
      </c>
      <c r="B38" s="72" t="s">
        <v>268</v>
      </c>
      <c r="C38" s="1"/>
      <c r="D38" s="44" t="s">
        <v>349</v>
      </c>
      <c r="E38" s="45" t="s">
        <v>171</v>
      </c>
      <c r="F38" s="1"/>
      <c r="G38" s="1"/>
      <c r="H38" s="1"/>
      <c r="I38" s="1"/>
      <c r="J38" s="3">
        <v>2005</v>
      </c>
      <c r="P38" s="61" t="s">
        <v>626</v>
      </c>
    </row>
    <row r="39" spans="1:16" ht="10.5" customHeight="1" x14ac:dyDescent="0.15">
      <c r="C39" s="1"/>
      <c r="D39" s="44" t="s">
        <v>350</v>
      </c>
      <c r="E39" s="45" t="s">
        <v>173</v>
      </c>
      <c r="F39" s="1"/>
      <c r="G39" s="1"/>
      <c r="H39" s="1"/>
      <c r="I39" s="1"/>
      <c r="J39" s="3">
        <v>2006</v>
      </c>
      <c r="P39" s="61" t="s">
        <v>627</v>
      </c>
    </row>
    <row r="40" spans="1:16" ht="10.5" customHeight="1" x14ac:dyDescent="0.15">
      <c r="C40" s="1"/>
      <c r="D40" s="44" t="s">
        <v>351</v>
      </c>
      <c r="E40" s="45" t="s">
        <v>166</v>
      </c>
      <c r="F40" s="1"/>
      <c r="G40" s="1"/>
      <c r="H40" s="1"/>
      <c r="I40" s="1"/>
      <c r="J40" s="3">
        <v>2007</v>
      </c>
      <c r="P40" s="61" t="s">
        <v>628</v>
      </c>
    </row>
    <row r="41" spans="1:16" ht="10.5" customHeight="1" x14ac:dyDescent="0.15">
      <c r="C41" s="1"/>
      <c r="D41" s="44" t="s">
        <v>352</v>
      </c>
      <c r="E41" s="45" t="s">
        <v>167</v>
      </c>
      <c r="F41" s="1"/>
      <c r="G41" s="1"/>
      <c r="H41" s="1"/>
      <c r="I41" s="1"/>
      <c r="J41" s="3">
        <v>2008</v>
      </c>
      <c r="P41" s="61" t="s">
        <v>629</v>
      </c>
    </row>
    <row r="42" spans="1:16" ht="10.5" customHeight="1" x14ac:dyDescent="0.15">
      <c r="C42" s="1"/>
      <c r="D42" s="44" t="s">
        <v>353</v>
      </c>
      <c r="E42" s="45" t="s">
        <v>354</v>
      </c>
      <c r="F42" s="1"/>
      <c r="G42" s="1"/>
      <c r="H42" s="1"/>
      <c r="I42" s="1"/>
      <c r="J42" s="3">
        <v>2009</v>
      </c>
      <c r="P42" s="61" t="s">
        <v>630</v>
      </c>
    </row>
    <row r="43" spans="1:16" ht="10.5" customHeight="1" x14ac:dyDescent="0.15">
      <c r="C43" s="1"/>
      <c r="D43" s="44" t="s">
        <v>355</v>
      </c>
      <c r="E43" s="45" t="s">
        <v>356</v>
      </c>
      <c r="F43" s="1"/>
      <c r="G43" s="1"/>
      <c r="H43" s="1"/>
      <c r="I43" s="1"/>
      <c r="J43" s="3">
        <v>2010</v>
      </c>
      <c r="P43" s="61" t="s">
        <v>631</v>
      </c>
    </row>
    <row r="44" spans="1:16" ht="10.5" customHeight="1" x14ac:dyDescent="0.15">
      <c r="C44" s="1"/>
      <c r="D44" s="44" t="s">
        <v>357</v>
      </c>
      <c r="E44" s="45" t="s">
        <v>175</v>
      </c>
      <c r="F44" s="1"/>
      <c r="G44" s="1"/>
      <c r="H44" s="1"/>
      <c r="I44" s="1"/>
      <c r="J44" s="3">
        <v>2011</v>
      </c>
      <c r="P44" s="61" t="s">
        <v>632</v>
      </c>
    </row>
    <row r="45" spans="1:16" ht="10.5" customHeight="1" x14ac:dyDescent="0.15">
      <c r="C45" s="1"/>
      <c r="D45" s="44" t="s">
        <v>358</v>
      </c>
      <c r="E45" s="45" t="s">
        <v>359</v>
      </c>
      <c r="F45" s="1"/>
      <c r="G45" s="1"/>
      <c r="H45" s="1"/>
      <c r="I45" s="1"/>
      <c r="J45" s="3">
        <v>2012</v>
      </c>
      <c r="P45" s="61" t="s">
        <v>633</v>
      </c>
    </row>
    <row r="46" spans="1:16" ht="10.5" customHeight="1" x14ac:dyDescent="0.15">
      <c r="C46" s="1"/>
      <c r="D46" s="44" t="s">
        <v>360</v>
      </c>
      <c r="E46" s="45" t="s">
        <v>185</v>
      </c>
      <c r="F46" s="1"/>
      <c r="G46" s="1"/>
      <c r="H46" s="1"/>
      <c r="I46" s="1"/>
      <c r="J46" s="3">
        <v>2013</v>
      </c>
      <c r="P46" s="61" t="s">
        <v>634</v>
      </c>
    </row>
    <row r="47" spans="1:16" ht="10.5" customHeight="1" x14ac:dyDescent="0.15">
      <c r="C47" s="1"/>
      <c r="D47" s="44" t="s">
        <v>361</v>
      </c>
      <c r="E47" s="45" t="s">
        <v>184</v>
      </c>
      <c r="F47" s="1"/>
      <c r="G47" s="1"/>
      <c r="H47" s="1"/>
      <c r="I47" s="1"/>
      <c r="J47" s="3">
        <v>2014</v>
      </c>
      <c r="P47" s="61" t="s">
        <v>635</v>
      </c>
    </row>
    <row r="48" spans="1:16" ht="10.5" customHeight="1" x14ac:dyDescent="0.15">
      <c r="C48" s="1"/>
      <c r="D48" s="44" t="s">
        <v>362</v>
      </c>
      <c r="E48" s="45" t="s">
        <v>189</v>
      </c>
      <c r="F48" s="1"/>
      <c r="G48" s="1"/>
      <c r="H48" s="1"/>
      <c r="I48" s="1"/>
      <c r="J48" s="3">
        <v>2015</v>
      </c>
      <c r="P48" s="61" t="s">
        <v>636</v>
      </c>
    </row>
    <row r="49" spans="3:16" ht="10.5" customHeight="1" x14ac:dyDescent="0.15">
      <c r="C49" s="1"/>
      <c r="D49" s="44" t="s">
        <v>363</v>
      </c>
      <c r="E49" s="45" t="s">
        <v>178</v>
      </c>
      <c r="F49" s="1"/>
      <c r="G49" s="1"/>
      <c r="H49" s="1"/>
      <c r="I49" s="1"/>
      <c r="J49" s="3">
        <v>2016</v>
      </c>
      <c r="P49" s="59" t="s">
        <v>828</v>
      </c>
    </row>
    <row r="50" spans="3:16" ht="10.5" customHeight="1" x14ac:dyDescent="0.15">
      <c r="C50" s="1"/>
      <c r="D50" s="44" t="s">
        <v>364</v>
      </c>
      <c r="E50" s="45" t="s">
        <v>181</v>
      </c>
      <c r="F50" s="1"/>
      <c r="G50" s="1"/>
      <c r="H50" s="1"/>
      <c r="I50" s="1"/>
      <c r="J50" s="3">
        <v>2017</v>
      </c>
      <c r="P50" s="61" t="s">
        <v>637</v>
      </c>
    </row>
    <row r="51" spans="3:16" ht="10.5" customHeight="1" x14ac:dyDescent="0.15">
      <c r="C51" s="1"/>
      <c r="D51" s="44" t="s">
        <v>365</v>
      </c>
      <c r="E51" s="45" t="s">
        <v>177</v>
      </c>
      <c r="F51" s="1"/>
      <c r="G51" s="1"/>
      <c r="H51" s="1"/>
      <c r="I51" s="1"/>
      <c r="J51" s="3">
        <v>2018</v>
      </c>
      <c r="P51" s="61" t="s">
        <v>638</v>
      </c>
    </row>
    <row r="52" spans="3:16" ht="10.5" customHeight="1" x14ac:dyDescent="0.15">
      <c r="C52" s="1"/>
      <c r="D52" s="44" t="s">
        <v>366</v>
      </c>
      <c r="E52" s="45" t="s">
        <v>180</v>
      </c>
      <c r="F52" s="1"/>
      <c r="G52" s="1"/>
      <c r="H52" s="1"/>
      <c r="I52" s="1"/>
      <c r="J52" s="3">
        <v>2019</v>
      </c>
      <c r="P52" s="61" t="s">
        <v>639</v>
      </c>
    </row>
    <row r="53" spans="3:16" ht="10.5" customHeight="1" x14ac:dyDescent="0.15">
      <c r="C53" s="1"/>
      <c r="D53" s="44" t="s">
        <v>367</v>
      </c>
      <c r="E53" s="45" t="s">
        <v>190</v>
      </c>
      <c r="F53" s="1"/>
      <c r="G53" s="1"/>
      <c r="H53" s="1"/>
      <c r="I53" s="1"/>
      <c r="J53" s="3">
        <v>2020</v>
      </c>
      <c r="P53" s="61" t="s">
        <v>640</v>
      </c>
    </row>
    <row r="54" spans="3:16" ht="10.5" customHeight="1" x14ac:dyDescent="0.15">
      <c r="C54" s="1"/>
      <c r="D54" s="44" t="s">
        <v>368</v>
      </c>
      <c r="E54" s="45" t="s">
        <v>194</v>
      </c>
      <c r="F54" s="1"/>
      <c r="G54" s="1"/>
      <c r="H54" s="1"/>
      <c r="I54" s="1"/>
      <c r="J54" s="3">
        <v>2021</v>
      </c>
      <c r="P54" s="61" t="s">
        <v>641</v>
      </c>
    </row>
    <row r="55" spans="3:16" ht="10.5" customHeight="1" x14ac:dyDescent="0.15">
      <c r="C55" s="1"/>
      <c r="D55" s="44" t="s">
        <v>369</v>
      </c>
      <c r="E55" s="45" t="s">
        <v>196</v>
      </c>
      <c r="F55" s="1"/>
      <c r="G55" s="1"/>
      <c r="H55" s="1"/>
      <c r="I55" s="1"/>
      <c r="J55" s="3">
        <v>2022</v>
      </c>
      <c r="P55" s="61" t="s">
        <v>642</v>
      </c>
    </row>
    <row r="56" spans="3:16" ht="10.5" customHeight="1" x14ac:dyDescent="0.15">
      <c r="C56" s="1"/>
      <c r="D56" s="44" t="s">
        <v>370</v>
      </c>
      <c r="E56" s="45" t="s">
        <v>203</v>
      </c>
      <c r="F56" s="1"/>
      <c r="G56" s="1"/>
      <c r="H56" s="1"/>
      <c r="I56" s="1"/>
      <c r="J56" s="1"/>
      <c r="P56" s="61" t="s">
        <v>643</v>
      </c>
    </row>
    <row r="57" spans="3:16" ht="10.5" customHeight="1" x14ac:dyDescent="0.15">
      <c r="C57" s="1"/>
      <c r="D57" s="44" t="s">
        <v>371</v>
      </c>
      <c r="E57" s="45" t="s">
        <v>186</v>
      </c>
      <c r="F57" s="1"/>
      <c r="G57" s="1"/>
      <c r="H57" s="1"/>
      <c r="I57" s="1"/>
      <c r="J57" s="1"/>
      <c r="P57" s="61" t="s">
        <v>644</v>
      </c>
    </row>
    <row r="58" spans="3:16" ht="10.5" customHeight="1" x14ac:dyDescent="0.15">
      <c r="C58" s="1"/>
      <c r="D58" s="44" t="s">
        <v>372</v>
      </c>
      <c r="E58" s="45" t="s">
        <v>373</v>
      </c>
      <c r="F58" s="1"/>
      <c r="G58" s="1"/>
      <c r="H58" s="1"/>
      <c r="I58" s="1"/>
      <c r="J58" s="1"/>
      <c r="P58" s="61" t="s">
        <v>645</v>
      </c>
    </row>
    <row r="59" spans="3:16" ht="10.5" customHeight="1" x14ac:dyDescent="0.15">
      <c r="C59" s="1"/>
      <c r="D59" s="44" t="s">
        <v>374</v>
      </c>
      <c r="E59" s="45" t="s">
        <v>195</v>
      </c>
      <c r="F59" s="1"/>
      <c r="G59" s="1"/>
      <c r="H59" s="1"/>
      <c r="I59" s="1"/>
      <c r="J59" s="1"/>
      <c r="P59" s="61" t="s">
        <v>646</v>
      </c>
    </row>
    <row r="60" spans="3:16" ht="10.5" customHeight="1" x14ac:dyDescent="0.15">
      <c r="C60" s="1"/>
      <c r="D60" s="44" t="s">
        <v>375</v>
      </c>
      <c r="E60" s="45" t="s">
        <v>197</v>
      </c>
      <c r="F60" s="1"/>
      <c r="G60" s="1"/>
      <c r="H60" s="1"/>
      <c r="I60" s="1"/>
      <c r="J60" s="1"/>
      <c r="P60" s="61" t="s">
        <v>647</v>
      </c>
    </row>
    <row r="61" spans="3:16" ht="10.5" customHeight="1" x14ac:dyDescent="0.15">
      <c r="C61" s="1"/>
      <c r="D61" s="44" t="s">
        <v>376</v>
      </c>
      <c r="E61" s="45" t="s">
        <v>202</v>
      </c>
      <c r="F61" s="1"/>
      <c r="G61" s="1"/>
      <c r="H61" s="1"/>
      <c r="I61" s="1"/>
      <c r="J61" s="1"/>
      <c r="P61" s="61" t="s">
        <v>648</v>
      </c>
    </row>
    <row r="62" spans="3:16" ht="10.5" customHeight="1" x14ac:dyDescent="0.15">
      <c r="C62" s="1"/>
      <c r="D62" s="44" t="s">
        <v>377</v>
      </c>
      <c r="E62" s="45" t="s">
        <v>199</v>
      </c>
      <c r="F62" s="1"/>
      <c r="G62" s="1"/>
      <c r="H62" s="1"/>
      <c r="I62" s="1"/>
      <c r="J62" s="1"/>
      <c r="P62" s="61" t="s">
        <v>649</v>
      </c>
    </row>
    <row r="63" spans="3:16" ht="10.5" customHeight="1" x14ac:dyDescent="0.15">
      <c r="C63" s="1"/>
      <c r="D63" s="44" t="s">
        <v>378</v>
      </c>
      <c r="E63" s="45" t="s">
        <v>201</v>
      </c>
      <c r="F63" s="1"/>
      <c r="G63" s="1"/>
      <c r="H63" s="1"/>
      <c r="I63" s="1"/>
      <c r="J63" s="1"/>
      <c r="P63" s="61" t="s">
        <v>650</v>
      </c>
    </row>
    <row r="64" spans="3:16" ht="10.5" customHeight="1" x14ac:dyDescent="0.15">
      <c r="C64" s="1"/>
      <c r="D64" s="44" t="s">
        <v>379</v>
      </c>
      <c r="E64" s="45" t="s">
        <v>380</v>
      </c>
      <c r="F64" s="1"/>
      <c r="G64" s="1"/>
      <c r="H64" s="1"/>
      <c r="I64" s="1"/>
      <c r="J64" s="1"/>
      <c r="P64" s="61" t="s">
        <v>651</v>
      </c>
    </row>
    <row r="65" spans="3:16" ht="10.5" customHeight="1" x14ac:dyDescent="0.15">
      <c r="C65" s="1"/>
      <c r="D65" s="44" t="s">
        <v>381</v>
      </c>
      <c r="E65" s="45" t="s">
        <v>200</v>
      </c>
      <c r="F65" s="1"/>
      <c r="G65" s="1"/>
      <c r="H65" s="1"/>
      <c r="I65" s="1"/>
      <c r="J65" s="1"/>
      <c r="P65" s="61" t="s">
        <v>652</v>
      </c>
    </row>
    <row r="66" spans="3:16" ht="10.5" customHeight="1" x14ac:dyDescent="0.15">
      <c r="C66" s="1"/>
      <c r="D66" s="44" t="s">
        <v>382</v>
      </c>
      <c r="E66" s="45" t="s">
        <v>383</v>
      </c>
      <c r="F66" s="1"/>
      <c r="G66" s="1"/>
      <c r="H66" s="1"/>
      <c r="I66" s="1"/>
      <c r="J66" s="1"/>
      <c r="P66" s="61" t="s">
        <v>653</v>
      </c>
    </row>
    <row r="67" spans="3:16" ht="10.5" customHeight="1" x14ac:dyDescent="0.15">
      <c r="C67" s="1"/>
      <c r="D67" s="44" t="s">
        <v>384</v>
      </c>
      <c r="E67" s="45" t="s">
        <v>385</v>
      </c>
      <c r="F67" s="1"/>
      <c r="G67" s="1"/>
      <c r="H67" s="1"/>
      <c r="I67" s="1"/>
      <c r="J67" s="1"/>
      <c r="P67" s="62" t="s">
        <v>829</v>
      </c>
    </row>
    <row r="68" spans="3:16" ht="10.5" customHeight="1" x14ac:dyDescent="0.15">
      <c r="C68" s="1"/>
      <c r="D68" s="44" t="s">
        <v>386</v>
      </c>
      <c r="E68" s="45" t="s">
        <v>179</v>
      </c>
      <c r="F68" s="1"/>
      <c r="G68" s="1"/>
      <c r="H68" s="1"/>
      <c r="I68" s="1"/>
      <c r="J68" s="1"/>
      <c r="P68" s="61" t="s">
        <v>654</v>
      </c>
    </row>
    <row r="69" spans="3:16" ht="10.5" customHeight="1" x14ac:dyDescent="0.15">
      <c r="C69" s="1"/>
      <c r="D69" s="44" t="s">
        <v>387</v>
      </c>
      <c r="E69" s="45" t="s">
        <v>204</v>
      </c>
      <c r="F69" s="1"/>
      <c r="G69" s="1"/>
      <c r="H69" s="1"/>
      <c r="I69" s="1"/>
      <c r="J69" s="1"/>
      <c r="P69" s="61" t="s">
        <v>655</v>
      </c>
    </row>
    <row r="70" spans="3:16" ht="10.5" customHeight="1" x14ac:dyDescent="0.15">
      <c r="C70" s="1"/>
      <c r="D70" s="44" t="s">
        <v>388</v>
      </c>
      <c r="E70" s="45" t="s">
        <v>193</v>
      </c>
      <c r="F70" s="1"/>
      <c r="G70" s="1"/>
      <c r="H70" s="1"/>
      <c r="I70" s="1"/>
      <c r="J70" s="1"/>
      <c r="P70" s="61" t="s">
        <v>656</v>
      </c>
    </row>
    <row r="71" spans="3:16" ht="10.5" customHeight="1" x14ac:dyDescent="0.15">
      <c r="C71" s="1"/>
      <c r="D71" s="44" t="s">
        <v>389</v>
      </c>
      <c r="E71" s="45" t="s">
        <v>183</v>
      </c>
      <c r="F71" s="1"/>
      <c r="G71" s="1"/>
      <c r="H71" s="1"/>
      <c r="I71" s="1"/>
      <c r="J71" s="1"/>
      <c r="P71" s="61" t="s">
        <v>657</v>
      </c>
    </row>
    <row r="72" spans="3:16" ht="10.5" customHeight="1" x14ac:dyDescent="0.15">
      <c r="C72" s="1"/>
      <c r="D72" s="44" t="s">
        <v>390</v>
      </c>
      <c r="E72" s="45" t="s">
        <v>198</v>
      </c>
      <c r="F72" s="1"/>
      <c r="G72" s="1"/>
      <c r="H72" s="1"/>
      <c r="I72" s="1"/>
      <c r="J72" s="1"/>
      <c r="P72" s="61" t="s">
        <v>658</v>
      </c>
    </row>
    <row r="73" spans="3:16" ht="10.5" customHeight="1" x14ac:dyDescent="0.15">
      <c r="C73" s="1"/>
      <c r="D73" s="44" t="s">
        <v>391</v>
      </c>
      <c r="E73" s="45" t="s">
        <v>182</v>
      </c>
      <c r="F73" s="1"/>
      <c r="G73" s="1"/>
      <c r="H73" s="1"/>
      <c r="I73" s="1"/>
      <c r="J73" s="1"/>
      <c r="P73" s="61" t="s">
        <v>659</v>
      </c>
    </row>
    <row r="74" spans="3:16" ht="10.5" customHeight="1" x14ac:dyDescent="0.15">
      <c r="C74" s="1"/>
      <c r="D74" s="44" t="s">
        <v>392</v>
      </c>
      <c r="E74" s="45" t="s">
        <v>191</v>
      </c>
      <c r="F74" s="1"/>
      <c r="G74" s="1"/>
      <c r="H74" s="1"/>
      <c r="I74" s="1"/>
      <c r="J74" s="1"/>
      <c r="P74" s="61" t="s">
        <v>660</v>
      </c>
    </row>
    <row r="75" spans="3:16" ht="10.5" customHeight="1" x14ac:dyDescent="0.15">
      <c r="C75" s="1"/>
      <c r="D75" s="44" t="s">
        <v>393</v>
      </c>
      <c r="E75" s="45" t="s">
        <v>188</v>
      </c>
      <c r="F75" s="1"/>
      <c r="G75" s="1"/>
      <c r="H75" s="1"/>
      <c r="I75" s="1"/>
      <c r="J75" s="1"/>
      <c r="P75" s="61" t="s">
        <v>661</v>
      </c>
    </row>
    <row r="76" spans="3:16" ht="10.5" customHeight="1" x14ac:dyDescent="0.15">
      <c r="C76" s="1"/>
      <c r="D76" s="44" t="s">
        <v>394</v>
      </c>
      <c r="E76" s="45" t="s">
        <v>187</v>
      </c>
      <c r="F76" s="1"/>
      <c r="G76" s="1"/>
      <c r="H76" s="1"/>
      <c r="I76" s="1"/>
      <c r="J76" s="1"/>
      <c r="P76" s="61" t="s">
        <v>662</v>
      </c>
    </row>
    <row r="77" spans="3:16" ht="10.5" customHeight="1" x14ac:dyDescent="0.15">
      <c r="C77" s="1"/>
      <c r="D77" s="44" t="s">
        <v>395</v>
      </c>
      <c r="E77" s="45" t="s">
        <v>192</v>
      </c>
      <c r="F77" s="1"/>
      <c r="G77" s="1"/>
      <c r="H77" s="1"/>
      <c r="I77" s="1"/>
      <c r="J77" s="1"/>
      <c r="P77" s="61" t="s">
        <v>663</v>
      </c>
    </row>
    <row r="78" spans="3:16" ht="10.5" customHeight="1" x14ac:dyDescent="0.15">
      <c r="C78" s="1"/>
      <c r="D78" s="44" t="s">
        <v>396</v>
      </c>
      <c r="E78" s="45" t="s">
        <v>176</v>
      </c>
      <c r="F78" s="1"/>
      <c r="G78" s="1"/>
      <c r="H78" s="1"/>
      <c r="I78" s="1"/>
      <c r="J78" s="1"/>
      <c r="P78" s="61" t="s">
        <v>664</v>
      </c>
    </row>
    <row r="79" spans="3:16" ht="10.5" customHeight="1" x14ac:dyDescent="0.15">
      <c r="C79" s="1"/>
      <c r="D79" s="44" t="s">
        <v>397</v>
      </c>
      <c r="E79" s="45" t="s">
        <v>398</v>
      </c>
      <c r="F79" s="1"/>
      <c r="G79" s="1"/>
      <c r="H79" s="1"/>
      <c r="I79" s="1"/>
      <c r="J79" s="1"/>
      <c r="P79" s="61" t="s">
        <v>665</v>
      </c>
    </row>
    <row r="80" spans="3:16" ht="10.5" customHeight="1" x14ac:dyDescent="0.15">
      <c r="C80" s="1"/>
      <c r="D80" s="44" t="s">
        <v>399</v>
      </c>
      <c r="E80" s="45" t="s">
        <v>205</v>
      </c>
      <c r="F80" s="1"/>
      <c r="G80" s="1"/>
      <c r="H80" s="1"/>
      <c r="I80" s="1"/>
      <c r="J80" s="1"/>
      <c r="P80" s="61" t="s">
        <v>666</v>
      </c>
    </row>
    <row r="81" spans="3:16" ht="10.5" customHeight="1" x14ac:dyDescent="0.15">
      <c r="C81" s="1"/>
      <c r="D81" s="44" t="s">
        <v>400</v>
      </c>
      <c r="E81" s="45" t="s">
        <v>210</v>
      </c>
      <c r="F81" s="1"/>
      <c r="G81" s="1"/>
      <c r="H81" s="1"/>
      <c r="I81" s="1"/>
      <c r="J81" s="1"/>
      <c r="P81" s="61" t="s">
        <v>667</v>
      </c>
    </row>
    <row r="82" spans="3:16" ht="10.5" customHeight="1" x14ac:dyDescent="0.15">
      <c r="C82" s="1"/>
      <c r="D82" s="44" t="s">
        <v>401</v>
      </c>
      <c r="E82" s="45" t="s">
        <v>246</v>
      </c>
      <c r="F82" s="1"/>
      <c r="G82" s="1"/>
      <c r="H82" s="1"/>
      <c r="I82" s="1"/>
      <c r="J82" s="1"/>
      <c r="P82" s="61" t="s">
        <v>668</v>
      </c>
    </row>
    <row r="83" spans="3:16" ht="10.5" customHeight="1" x14ac:dyDescent="0.15">
      <c r="C83" s="1"/>
      <c r="D83" s="44" t="s">
        <v>402</v>
      </c>
      <c r="E83" s="45" t="s">
        <v>249</v>
      </c>
      <c r="F83" s="1"/>
      <c r="G83" s="1"/>
      <c r="H83" s="1"/>
      <c r="I83" s="1"/>
      <c r="J83" s="1"/>
      <c r="P83" s="61" t="s">
        <v>669</v>
      </c>
    </row>
    <row r="84" spans="3:16" ht="10.5" customHeight="1" x14ac:dyDescent="0.15">
      <c r="C84" s="1"/>
      <c r="D84" s="44" t="s">
        <v>403</v>
      </c>
      <c r="E84" s="45" t="s">
        <v>218</v>
      </c>
      <c r="F84" s="1"/>
      <c r="G84" s="1"/>
      <c r="H84" s="1"/>
      <c r="I84" s="1"/>
      <c r="J84" s="1"/>
      <c r="P84" s="61" t="s">
        <v>670</v>
      </c>
    </row>
    <row r="85" spans="3:16" ht="10.5" customHeight="1" x14ac:dyDescent="0.15">
      <c r="C85" s="1"/>
      <c r="D85" s="44" t="s">
        <v>404</v>
      </c>
      <c r="E85" s="45" t="s">
        <v>228</v>
      </c>
      <c r="F85" s="1"/>
      <c r="G85" s="1"/>
      <c r="H85" s="1"/>
      <c r="I85" s="1"/>
      <c r="J85" s="1"/>
      <c r="P85" s="61" t="s">
        <v>671</v>
      </c>
    </row>
    <row r="86" spans="3:16" ht="10.5" customHeight="1" x14ac:dyDescent="0.15">
      <c r="C86" s="1"/>
      <c r="D86" s="44" t="s">
        <v>405</v>
      </c>
      <c r="E86" s="45" t="s">
        <v>252</v>
      </c>
      <c r="F86" s="1"/>
      <c r="G86" s="1"/>
      <c r="H86" s="1"/>
      <c r="I86" s="1"/>
      <c r="J86" s="1"/>
      <c r="P86" s="61" t="s">
        <v>672</v>
      </c>
    </row>
    <row r="87" spans="3:16" ht="10.5" customHeight="1" x14ac:dyDescent="0.15">
      <c r="C87" s="1"/>
      <c r="D87" s="44" t="s">
        <v>406</v>
      </c>
      <c r="E87" s="45" t="s">
        <v>219</v>
      </c>
      <c r="F87" s="1"/>
      <c r="G87" s="1"/>
      <c r="H87" s="1"/>
      <c r="I87" s="1"/>
      <c r="J87" s="1"/>
      <c r="P87" s="61" t="s">
        <v>673</v>
      </c>
    </row>
    <row r="88" spans="3:16" ht="10.5" customHeight="1" x14ac:dyDescent="0.15">
      <c r="C88" s="1"/>
      <c r="D88" s="44" t="s">
        <v>407</v>
      </c>
      <c r="E88" s="45" t="s">
        <v>234</v>
      </c>
      <c r="F88" s="1"/>
      <c r="G88" s="1"/>
      <c r="H88" s="1"/>
      <c r="I88" s="1"/>
      <c r="J88" s="1"/>
      <c r="P88" s="61" t="s">
        <v>674</v>
      </c>
    </row>
    <row r="89" spans="3:16" ht="10.5" customHeight="1" x14ac:dyDescent="0.15">
      <c r="C89" s="1"/>
      <c r="D89" s="44" t="s">
        <v>408</v>
      </c>
      <c r="E89" s="45" t="s">
        <v>235</v>
      </c>
      <c r="F89" s="1"/>
      <c r="G89" s="1"/>
      <c r="H89" s="1"/>
      <c r="I89" s="1"/>
      <c r="J89" s="1"/>
      <c r="P89" s="61" t="s">
        <v>675</v>
      </c>
    </row>
    <row r="90" spans="3:16" ht="10.5" customHeight="1" x14ac:dyDescent="0.15">
      <c r="C90" s="1"/>
      <c r="D90" s="44" t="s">
        <v>409</v>
      </c>
      <c r="E90" s="45" t="s">
        <v>410</v>
      </c>
      <c r="F90" s="1"/>
      <c r="G90" s="1"/>
      <c r="H90" s="1"/>
      <c r="I90" s="1"/>
      <c r="J90" s="1"/>
      <c r="P90" s="61" t="s">
        <v>676</v>
      </c>
    </row>
    <row r="91" spans="3:16" ht="10.5" customHeight="1" x14ac:dyDescent="0.15">
      <c r="C91" s="1"/>
      <c r="D91" s="44" t="s">
        <v>411</v>
      </c>
      <c r="E91" s="45" t="s">
        <v>230</v>
      </c>
      <c r="F91" s="1"/>
      <c r="G91" s="1"/>
      <c r="H91" s="1"/>
      <c r="I91" s="1"/>
      <c r="J91" s="1"/>
      <c r="P91" s="59" t="s">
        <v>830</v>
      </c>
    </row>
    <row r="92" spans="3:16" ht="10.5" customHeight="1" x14ac:dyDescent="0.15">
      <c r="C92" s="1"/>
      <c r="D92" s="44" t="s">
        <v>412</v>
      </c>
      <c r="E92" s="45" t="s">
        <v>221</v>
      </c>
      <c r="F92" s="1"/>
      <c r="G92" s="1"/>
      <c r="H92" s="1"/>
      <c r="I92" s="1"/>
      <c r="J92" s="1"/>
      <c r="P92" s="61" t="s">
        <v>677</v>
      </c>
    </row>
    <row r="93" spans="3:16" ht="10.5" customHeight="1" x14ac:dyDescent="0.15">
      <c r="C93" s="1"/>
      <c r="D93" s="44" t="s">
        <v>413</v>
      </c>
      <c r="E93" s="45" t="s">
        <v>244</v>
      </c>
      <c r="F93" s="1"/>
      <c r="G93" s="1"/>
      <c r="H93" s="1"/>
      <c r="I93" s="1"/>
      <c r="J93" s="1"/>
      <c r="P93" s="61" t="s">
        <v>678</v>
      </c>
    </row>
    <row r="94" spans="3:16" ht="10.5" customHeight="1" x14ac:dyDescent="0.15">
      <c r="C94" s="1"/>
      <c r="D94" s="44" t="s">
        <v>414</v>
      </c>
      <c r="E94" s="45" t="s">
        <v>415</v>
      </c>
      <c r="F94" s="1"/>
      <c r="G94" s="1"/>
      <c r="H94" s="1"/>
      <c r="I94" s="1"/>
      <c r="J94" s="1"/>
      <c r="P94" s="61" t="s">
        <v>679</v>
      </c>
    </row>
    <row r="95" spans="3:16" ht="10.5" customHeight="1" x14ac:dyDescent="0.15">
      <c r="C95" s="1"/>
      <c r="D95" s="44" t="s">
        <v>416</v>
      </c>
      <c r="E95" s="45" t="s">
        <v>213</v>
      </c>
      <c r="F95" s="1"/>
      <c r="G95" s="1"/>
      <c r="H95" s="1"/>
      <c r="I95" s="1"/>
      <c r="J95" s="1"/>
      <c r="P95" s="61" t="s">
        <v>680</v>
      </c>
    </row>
    <row r="96" spans="3:16" ht="10.5" customHeight="1" x14ac:dyDescent="0.15">
      <c r="C96" s="1"/>
      <c r="D96" s="44" t="s">
        <v>417</v>
      </c>
      <c r="E96" s="45" t="s">
        <v>236</v>
      </c>
      <c r="F96" s="1"/>
      <c r="G96" s="1"/>
      <c r="H96" s="1"/>
      <c r="I96" s="1"/>
      <c r="J96" s="1"/>
      <c r="P96" s="61" t="s">
        <v>681</v>
      </c>
    </row>
    <row r="97" spans="3:16" ht="10.5" customHeight="1" x14ac:dyDescent="0.15">
      <c r="C97" s="1"/>
      <c r="D97" s="44" t="s">
        <v>418</v>
      </c>
      <c r="E97" s="45" t="s">
        <v>220</v>
      </c>
      <c r="F97" s="1"/>
      <c r="G97" s="1"/>
      <c r="H97" s="1"/>
      <c r="I97" s="1"/>
      <c r="J97" s="1"/>
      <c r="P97" s="61" t="s">
        <v>682</v>
      </c>
    </row>
    <row r="98" spans="3:16" ht="10.5" customHeight="1" x14ac:dyDescent="0.15">
      <c r="C98" s="1"/>
      <c r="D98" s="44" t="s">
        <v>419</v>
      </c>
      <c r="E98" s="45" t="s">
        <v>251</v>
      </c>
      <c r="F98" s="1"/>
      <c r="G98" s="1"/>
      <c r="H98" s="1"/>
      <c r="I98" s="1"/>
      <c r="J98" s="1"/>
      <c r="P98" s="61" t="s">
        <v>683</v>
      </c>
    </row>
    <row r="99" spans="3:16" ht="10.5" customHeight="1" x14ac:dyDescent="0.15">
      <c r="C99" s="1"/>
      <c r="D99" s="44" t="s">
        <v>420</v>
      </c>
      <c r="E99" s="45" t="s">
        <v>245</v>
      </c>
      <c r="F99" s="1"/>
      <c r="G99" s="1"/>
      <c r="H99" s="1"/>
      <c r="I99" s="1"/>
      <c r="J99" s="1"/>
      <c r="P99" s="61" t="s">
        <v>684</v>
      </c>
    </row>
    <row r="100" spans="3:16" ht="10.5" customHeight="1" x14ac:dyDescent="0.15">
      <c r="C100" s="1"/>
      <c r="D100" s="44" t="s">
        <v>421</v>
      </c>
      <c r="E100" s="45" t="s">
        <v>238</v>
      </c>
      <c r="F100" s="1"/>
      <c r="G100" s="1"/>
      <c r="H100" s="1"/>
      <c r="I100" s="1"/>
      <c r="J100" s="1"/>
      <c r="P100" s="61" t="s">
        <v>685</v>
      </c>
    </row>
    <row r="101" spans="3:16" ht="10.5" customHeight="1" x14ac:dyDescent="0.15">
      <c r="C101" s="1"/>
      <c r="D101" s="44" t="s">
        <v>422</v>
      </c>
      <c r="E101" s="45" t="s">
        <v>423</v>
      </c>
      <c r="F101" s="1"/>
      <c r="G101" s="1"/>
      <c r="H101" s="1"/>
      <c r="I101" s="1"/>
      <c r="J101" s="1"/>
      <c r="P101" s="61" t="s">
        <v>686</v>
      </c>
    </row>
    <row r="102" spans="3:16" ht="10.5" customHeight="1" x14ac:dyDescent="0.15">
      <c r="C102" s="1"/>
      <c r="D102" s="44" t="s">
        <v>424</v>
      </c>
      <c r="E102" s="45" t="s">
        <v>222</v>
      </c>
      <c r="F102" s="1"/>
      <c r="G102" s="1"/>
      <c r="H102" s="1"/>
      <c r="I102" s="1"/>
      <c r="J102" s="1"/>
      <c r="P102" s="61" t="s">
        <v>687</v>
      </c>
    </row>
    <row r="103" spans="3:16" ht="10.5" customHeight="1" x14ac:dyDescent="0.15">
      <c r="C103" s="1"/>
      <c r="D103" s="44" t="s">
        <v>425</v>
      </c>
      <c r="E103" s="45" t="s">
        <v>254</v>
      </c>
      <c r="F103" s="1"/>
      <c r="G103" s="1"/>
      <c r="H103" s="1"/>
      <c r="I103" s="1"/>
      <c r="J103" s="1"/>
      <c r="P103" s="61" t="s">
        <v>688</v>
      </c>
    </row>
    <row r="104" spans="3:16" ht="10.5" customHeight="1" x14ac:dyDescent="0.15">
      <c r="C104" s="1"/>
      <c r="D104" s="44" t="s">
        <v>426</v>
      </c>
      <c r="E104" s="45" t="s">
        <v>207</v>
      </c>
      <c r="F104" s="1"/>
      <c r="G104" s="1"/>
      <c r="H104" s="1"/>
      <c r="I104" s="1"/>
      <c r="J104" s="1"/>
      <c r="P104" s="61" t="s">
        <v>689</v>
      </c>
    </row>
    <row r="105" spans="3:16" ht="10.5" customHeight="1" x14ac:dyDescent="0.15">
      <c r="C105" s="1"/>
      <c r="D105" s="44" t="s">
        <v>427</v>
      </c>
      <c r="E105" s="45" t="s">
        <v>216</v>
      </c>
      <c r="F105" s="1"/>
      <c r="G105" s="1"/>
      <c r="H105" s="1"/>
      <c r="I105" s="1"/>
      <c r="J105" s="1"/>
      <c r="P105" s="61" t="s">
        <v>690</v>
      </c>
    </row>
    <row r="106" spans="3:16" ht="10.5" customHeight="1" x14ac:dyDescent="0.15">
      <c r="C106" s="1"/>
      <c r="D106" s="44" t="s">
        <v>428</v>
      </c>
      <c r="E106" s="45" t="s">
        <v>233</v>
      </c>
      <c r="F106" s="1"/>
      <c r="G106" s="1"/>
      <c r="H106" s="1"/>
      <c r="I106" s="1"/>
      <c r="J106" s="1"/>
      <c r="P106" s="61" t="s">
        <v>691</v>
      </c>
    </row>
    <row r="107" spans="3:16" ht="10.5" customHeight="1" x14ac:dyDescent="0.15">
      <c r="C107" s="1"/>
      <c r="D107" s="44" t="s">
        <v>429</v>
      </c>
      <c r="E107" s="45" t="s">
        <v>239</v>
      </c>
      <c r="F107" s="1"/>
      <c r="G107" s="1"/>
      <c r="H107" s="1"/>
      <c r="I107" s="1"/>
      <c r="J107" s="1"/>
      <c r="P107" s="61" t="s">
        <v>692</v>
      </c>
    </row>
    <row r="108" spans="3:16" ht="10.5" customHeight="1" x14ac:dyDescent="0.15">
      <c r="C108" s="1"/>
      <c r="D108" s="44" t="s">
        <v>430</v>
      </c>
      <c r="E108" s="45" t="s">
        <v>242</v>
      </c>
      <c r="F108" s="1"/>
      <c r="G108" s="1"/>
      <c r="H108" s="1"/>
      <c r="I108" s="1"/>
      <c r="P108" s="61" t="s">
        <v>693</v>
      </c>
    </row>
    <row r="109" spans="3:16" ht="10.5" customHeight="1" x14ac:dyDescent="0.15">
      <c r="C109" s="1"/>
      <c r="D109" s="44" t="s">
        <v>431</v>
      </c>
      <c r="E109" s="45" t="s">
        <v>243</v>
      </c>
      <c r="F109" s="1"/>
      <c r="G109" s="1"/>
      <c r="H109" s="1"/>
      <c r="I109" s="1"/>
      <c r="P109" s="61" t="s">
        <v>694</v>
      </c>
    </row>
    <row r="110" spans="3:16" ht="10.5" customHeight="1" x14ac:dyDescent="0.15">
      <c r="C110" s="1"/>
      <c r="D110" s="44" t="s">
        <v>432</v>
      </c>
      <c r="E110" s="45" t="s">
        <v>247</v>
      </c>
      <c r="F110" s="1"/>
      <c r="G110" s="1"/>
      <c r="H110" s="1"/>
      <c r="I110" s="1"/>
      <c r="P110" s="61" t="s">
        <v>695</v>
      </c>
    </row>
    <row r="111" spans="3:16" ht="10.5" customHeight="1" x14ac:dyDescent="0.15">
      <c r="C111" s="1"/>
      <c r="D111" s="44" t="s">
        <v>433</v>
      </c>
      <c r="E111" s="45" t="s">
        <v>224</v>
      </c>
      <c r="F111" s="1"/>
      <c r="G111" s="1"/>
      <c r="H111" s="1"/>
      <c r="I111" s="1"/>
      <c r="P111" s="61" t="s">
        <v>696</v>
      </c>
    </row>
    <row r="112" spans="3:16" ht="10.5" customHeight="1" x14ac:dyDescent="0.15">
      <c r="C112" s="1"/>
      <c r="D112" s="44" t="s">
        <v>434</v>
      </c>
      <c r="E112" s="45" t="s">
        <v>209</v>
      </c>
      <c r="F112" s="1"/>
      <c r="G112" s="1"/>
      <c r="H112" s="1"/>
      <c r="I112" s="1"/>
      <c r="P112" s="61" t="s">
        <v>697</v>
      </c>
    </row>
    <row r="113" spans="3:16" ht="10.5" customHeight="1" x14ac:dyDescent="0.15">
      <c r="C113" s="1"/>
      <c r="D113" s="44" t="s">
        <v>435</v>
      </c>
      <c r="E113" s="45" t="s">
        <v>214</v>
      </c>
      <c r="P113" s="61" t="s">
        <v>698</v>
      </c>
    </row>
    <row r="114" spans="3:16" ht="10.5" customHeight="1" x14ac:dyDescent="0.15">
      <c r="C114" s="1"/>
      <c r="D114" s="44" t="s">
        <v>436</v>
      </c>
      <c r="E114" s="45" t="s">
        <v>248</v>
      </c>
      <c r="P114" s="61" t="s">
        <v>699</v>
      </c>
    </row>
    <row r="115" spans="3:16" ht="10.5" customHeight="1" x14ac:dyDescent="0.15">
      <c r="C115" s="1"/>
      <c r="D115" s="44" t="s">
        <v>437</v>
      </c>
      <c r="E115" s="45" t="s">
        <v>208</v>
      </c>
      <c r="P115" s="61" t="s">
        <v>700</v>
      </c>
    </row>
    <row r="116" spans="3:16" ht="10.5" customHeight="1" x14ac:dyDescent="0.15">
      <c r="C116" s="1"/>
      <c r="D116" s="44" t="s">
        <v>438</v>
      </c>
      <c r="E116" s="45" t="s">
        <v>225</v>
      </c>
      <c r="P116" s="61" t="s">
        <v>701</v>
      </c>
    </row>
    <row r="117" spans="3:16" ht="10.5" customHeight="1" x14ac:dyDescent="0.15">
      <c r="C117" s="1"/>
      <c r="D117" s="44" t="s">
        <v>439</v>
      </c>
      <c r="E117" s="45" t="s">
        <v>206</v>
      </c>
      <c r="P117" s="61" t="s">
        <v>702</v>
      </c>
    </row>
    <row r="118" spans="3:16" ht="10.5" customHeight="1" x14ac:dyDescent="0.15">
      <c r="C118" s="1"/>
      <c r="D118" s="44" t="s">
        <v>440</v>
      </c>
      <c r="E118" s="45" t="s">
        <v>215</v>
      </c>
      <c r="P118" s="61" t="s">
        <v>703</v>
      </c>
    </row>
    <row r="119" spans="3:16" ht="10.5" customHeight="1" x14ac:dyDescent="0.15">
      <c r="C119" s="1"/>
      <c r="D119" s="44" t="s">
        <v>441</v>
      </c>
      <c r="E119" s="45" t="s">
        <v>241</v>
      </c>
      <c r="P119" s="61" t="s">
        <v>704</v>
      </c>
    </row>
    <row r="120" spans="3:16" ht="10.5" customHeight="1" x14ac:dyDescent="0.15">
      <c r="C120" s="1"/>
      <c r="D120" s="44" t="s">
        <v>442</v>
      </c>
      <c r="E120" s="45" t="s">
        <v>253</v>
      </c>
      <c r="P120" s="61" t="s">
        <v>705</v>
      </c>
    </row>
    <row r="121" spans="3:16" ht="10.5" customHeight="1" x14ac:dyDescent="0.15">
      <c r="C121" s="1"/>
      <c r="D121" s="44" t="s">
        <v>443</v>
      </c>
      <c r="E121" s="45" t="s">
        <v>227</v>
      </c>
      <c r="P121" s="61" t="s">
        <v>706</v>
      </c>
    </row>
    <row r="122" spans="3:16" ht="10.5" customHeight="1" x14ac:dyDescent="0.15">
      <c r="C122" s="1"/>
      <c r="D122" s="44" t="s">
        <v>444</v>
      </c>
      <c r="E122" s="45" t="s">
        <v>237</v>
      </c>
      <c r="P122" s="61" t="s">
        <v>707</v>
      </c>
    </row>
    <row r="123" spans="3:16" ht="10.5" customHeight="1" x14ac:dyDescent="0.15">
      <c r="C123" s="1"/>
      <c r="D123" s="44" t="s">
        <v>445</v>
      </c>
      <c r="E123" s="45" t="s">
        <v>211</v>
      </c>
      <c r="P123" s="61" t="s">
        <v>708</v>
      </c>
    </row>
    <row r="124" spans="3:16" ht="10.5" customHeight="1" x14ac:dyDescent="0.15">
      <c r="C124" s="1"/>
      <c r="D124" s="44" t="s">
        <v>446</v>
      </c>
      <c r="E124" s="45" t="s">
        <v>223</v>
      </c>
      <c r="P124" s="61" t="s">
        <v>709</v>
      </c>
    </row>
    <row r="125" spans="3:16" ht="10.5" customHeight="1" x14ac:dyDescent="0.15">
      <c r="C125" s="1"/>
      <c r="D125" s="44" t="s">
        <v>447</v>
      </c>
      <c r="E125" s="45" t="s">
        <v>240</v>
      </c>
      <c r="P125" s="59" t="s">
        <v>831</v>
      </c>
    </row>
    <row r="126" spans="3:16" ht="10.5" customHeight="1" x14ac:dyDescent="0.15">
      <c r="C126" s="1"/>
      <c r="D126" s="44" t="s">
        <v>448</v>
      </c>
      <c r="E126" s="45" t="s">
        <v>217</v>
      </c>
      <c r="P126" s="61" t="s">
        <v>710</v>
      </c>
    </row>
    <row r="127" spans="3:16" ht="10.5" customHeight="1" x14ac:dyDescent="0.15">
      <c r="C127" s="1"/>
      <c r="D127" s="44" t="s">
        <v>449</v>
      </c>
      <c r="E127" s="45" t="s">
        <v>250</v>
      </c>
      <c r="P127" s="61" t="s">
        <v>711</v>
      </c>
    </row>
    <row r="128" spans="3:16" ht="10.5" customHeight="1" x14ac:dyDescent="0.15">
      <c r="C128" s="1"/>
      <c r="D128" s="44" t="s">
        <v>450</v>
      </c>
      <c r="E128" s="45" t="s">
        <v>231</v>
      </c>
      <c r="P128" s="61" t="s">
        <v>712</v>
      </c>
    </row>
    <row r="129" spans="3:16" ht="10.5" customHeight="1" x14ac:dyDescent="0.15">
      <c r="C129" s="1"/>
      <c r="D129" s="44" t="s">
        <v>451</v>
      </c>
      <c r="E129" s="45" t="s">
        <v>232</v>
      </c>
      <c r="P129" s="61" t="s">
        <v>713</v>
      </c>
    </row>
    <row r="130" spans="3:16" ht="10.5" customHeight="1" x14ac:dyDescent="0.15">
      <c r="C130" s="1"/>
      <c r="D130" s="44" t="s">
        <v>452</v>
      </c>
      <c r="E130" s="45" t="s">
        <v>226</v>
      </c>
      <c r="P130" s="61" t="s">
        <v>714</v>
      </c>
    </row>
    <row r="131" spans="3:16" ht="10.5" customHeight="1" x14ac:dyDescent="0.15">
      <c r="C131" s="1"/>
      <c r="D131" s="44" t="s">
        <v>453</v>
      </c>
      <c r="E131" s="45" t="s">
        <v>212</v>
      </c>
      <c r="P131" s="61" t="s">
        <v>715</v>
      </c>
    </row>
    <row r="132" spans="3:16" ht="10.5" customHeight="1" x14ac:dyDescent="0.15">
      <c r="C132" s="1"/>
      <c r="D132" s="44" t="s">
        <v>454</v>
      </c>
      <c r="E132" s="45" t="s">
        <v>229</v>
      </c>
      <c r="P132" s="61" t="s">
        <v>716</v>
      </c>
    </row>
    <row r="133" spans="3:16" ht="10.5" customHeight="1" x14ac:dyDescent="0.15">
      <c r="C133" s="1"/>
      <c r="D133" s="44" t="s">
        <v>455</v>
      </c>
      <c r="E133" s="45" t="s">
        <v>456</v>
      </c>
      <c r="P133" s="61" t="s">
        <v>717</v>
      </c>
    </row>
    <row r="134" spans="3:16" ht="10.5" customHeight="1" x14ac:dyDescent="0.15">
      <c r="C134" s="1"/>
      <c r="D134" s="44" t="s">
        <v>457</v>
      </c>
      <c r="E134" s="45" t="s">
        <v>93</v>
      </c>
      <c r="P134" s="61" t="s">
        <v>718</v>
      </c>
    </row>
    <row r="135" spans="3:16" ht="10.5" customHeight="1" x14ac:dyDescent="0.15">
      <c r="C135" s="1"/>
      <c r="D135" s="44" t="s">
        <v>458</v>
      </c>
      <c r="E135" s="45" t="s">
        <v>459</v>
      </c>
      <c r="P135" s="61" t="s">
        <v>719</v>
      </c>
    </row>
    <row r="136" spans="3:16" ht="10.5" customHeight="1" x14ac:dyDescent="0.15">
      <c r="C136" s="1"/>
      <c r="D136" s="44" t="s">
        <v>460</v>
      </c>
      <c r="E136" s="45" t="s">
        <v>97</v>
      </c>
      <c r="P136" s="61" t="s">
        <v>720</v>
      </c>
    </row>
    <row r="137" spans="3:16" ht="10.5" customHeight="1" x14ac:dyDescent="0.15">
      <c r="C137" s="1"/>
      <c r="D137" s="44" t="s">
        <v>461</v>
      </c>
      <c r="E137" s="45" t="s">
        <v>82</v>
      </c>
      <c r="P137" s="61" t="s">
        <v>721</v>
      </c>
    </row>
    <row r="138" spans="3:16" ht="10.5" customHeight="1" x14ac:dyDescent="0.15">
      <c r="C138" s="1"/>
      <c r="D138" s="44" t="s">
        <v>462</v>
      </c>
      <c r="E138" s="45" t="s">
        <v>95</v>
      </c>
      <c r="P138" s="61" t="s">
        <v>722</v>
      </c>
    </row>
    <row r="139" spans="3:16" ht="10.5" customHeight="1" x14ac:dyDescent="0.15">
      <c r="C139" s="1"/>
      <c r="D139" s="44" t="s">
        <v>463</v>
      </c>
      <c r="E139" s="45" t="s">
        <v>87</v>
      </c>
      <c r="P139" s="61" t="s">
        <v>723</v>
      </c>
    </row>
    <row r="140" spans="3:16" ht="10.5" customHeight="1" x14ac:dyDescent="0.15">
      <c r="C140" s="1"/>
      <c r="D140" s="44" t="s">
        <v>464</v>
      </c>
      <c r="E140" s="45" t="s">
        <v>74</v>
      </c>
      <c r="P140" s="61" t="s">
        <v>724</v>
      </c>
    </row>
    <row r="141" spans="3:16" ht="10.5" customHeight="1" x14ac:dyDescent="0.15">
      <c r="C141" s="1"/>
      <c r="D141" s="44" t="s">
        <v>465</v>
      </c>
      <c r="E141" s="45" t="s">
        <v>99</v>
      </c>
      <c r="P141" s="61" t="s">
        <v>725</v>
      </c>
    </row>
    <row r="142" spans="3:16" ht="10.5" customHeight="1" x14ac:dyDescent="0.15">
      <c r="C142" s="1"/>
      <c r="D142" s="44" t="s">
        <v>466</v>
      </c>
      <c r="E142" s="45" t="s">
        <v>100</v>
      </c>
      <c r="P142" s="61" t="s">
        <v>726</v>
      </c>
    </row>
    <row r="143" spans="3:16" ht="10.5" customHeight="1" x14ac:dyDescent="0.15">
      <c r="C143" s="1"/>
      <c r="D143" s="44" t="s">
        <v>467</v>
      </c>
      <c r="E143" s="45" t="s">
        <v>90</v>
      </c>
      <c r="P143" s="61" t="s">
        <v>727</v>
      </c>
    </row>
    <row r="144" spans="3:16" ht="10.5" customHeight="1" x14ac:dyDescent="0.15">
      <c r="C144" s="1"/>
      <c r="D144" s="44" t="s">
        <v>468</v>
      </c>
      <c r="E144" s="45" t="s">
        <v>92</v>
      </c>
      <c r="P144" s="61" t="s">
        <v>728</v>
      </c>
    </row>
    <row r="145" spans="3:16" ht="10.5" customHeight="1" x14ac:dyDescent="0.15">
      <c r="C145" s="1"/>
      <c r="D145" s="44" t="s">
        <v>469</v>
      </c>
      <c r="E145" s="45" t="s">
        <v>78</v>
      </c>
      <c r="P145" s="61" t="s">
        <v>729</v>
      </c>
    </row>
    <row r="146" spans="3:16" ht="10.5" customHeight="1" x14ac:dyDescent="0.15">
      <c r="C146" s="1"/>
      <c r="D146" s="44" t="s">
        <v>470</v>
      </c>
      <c r="E146" s="45" t="s">
        <v>76</v>
      </c>
      <c r="P146" s="61" t="s">
        <v>730</v>
      </c>
    </row>
    <row r="147" spans="3:16" ht="10.5" customHeight="1" x14ac:dyDescent="0.15">
      <c r="C147" s="1"/>
      <c r="D147" s="44" t="s">
        <v>471</v>
      </c>
      <c r="E147" s="45" t="s">
        <v>98</v>
      </c>
      <c r="P147" s="61" t="s">
        <v>731</v>
      </c>
    </row>
    <row r="148" spans="3:16" ht="10.5" customHeight="1" x14ac:dyDescent="0.15">
      <c r="C148" s="1"/>
      <c r="D148" s="44" t="s">
        <v>472</v>
      </c>
      <c r="E148" s="45" t="s">
        <v>84</v>
      </c>
      <c r="P148" s="61" t="s">
        <v>732</v>
      </c>
    </row>
    <row r="149" spans="3:16" ht="10.5" customHeight="1" x14ac:dyDescent="0.15">
      <c r="C149" s="1"/>
      <c r="D149" s="44" t="s">
        <v>473</v>
      </c>
      <c r="E149" s="45" t="s">
        <v>80</v>
      </c>
      <c r="P149" s="61" t="s">
        <v>733</v>
      </c>
    </row>
    <row r="150" spans="3:16" ht="10.5" customHeight="1" x14ac:dyDescent="0.15">
      <c r="C150" s="1"/>
      <c r="D150" s="44" t="s">
        <v>474</v>
      </c>
      <c r="E150" s="45" t="s">
        <v>475</v>
      </c>
      <c r="P150" s="61" t="s">
        <v>734</v>
      </c>
    </row>
    <row r="151" spans="3:16" ht="10.5" customHeight="1" x14ac:dyDescent="0.15">
      <c r="C151" s="1"/>
      <c r="D151" s="44" t="s">
        <v>476</v>
      </c>
      <c r="E151" s="45" t="s">
        <v>106</v>
      </c>
      <c r="P151" s="61" t="s">
        <v>735</v>
      </c>
    </row>
    <row r="152" spans="3:16" ht="10.5" customHeight="1" x14ac:dyDescent="0.15">
      <c r="C152" s="1"/>
      <c r="D152" s="44" t="s">
        <v>477</v>
      </c>
      <c r="E152" s="45" t="s">
        <v>155</v>
      </c>
      <c r="P152" s="61" t="s">
        <v>736</v>
      </c>
    </row>
    <row r="153" spans="3:16" ht="10.5" customHeight="1" x14ac:dyDescent="0.15">
      <c r="C153" s="1"/>
      <c r="D153" s="44" t="s">
        <v>478</v>
      </c>
      <c r="E153" s="45" t="s">
        <v>126</v>
      </c>
      <c r="P153" s="61" t="s">
        <v>737</v>
      </c>
    </row>
    <row r="154" spans="3:16" ht="10.5" customHeight="1" x14ac:dyDescent="0.15">
      <c r="C154" s="1"/>
      <c r="D154" s="44" t="s">
        <v>479</v>
      </c>
      <c r="E154" s="45" t="s">
        <v>102</v>
      </c>
      <c r="P154" s="61" t="s">
        <v>738</v>
      </c>
    </row>
    <row r="155" spans="3:16" ht="10.5" customHeight="1" x14ac:dyDescent="0.15">
      <c r="C155" s="1"/>
      <c r="D155" s="44" t="s">
        <v>480</v>
      </c>
      <c r="E155" s="45" t="s">
        <v>124</v>
      </c>
      <c r="P155" s="61" t="s">
        <v>739</v>
      </c>
    </row>
    <row r="156" spans="3:16" ht="10.5" customHeight="1" x14ac:dyDescent="0.15">
      <c r="C156" s="1"/>
      <c r="D156" s="44" t="s">
        <v>481</v>
      </c>
      <c r="E156" s="45" t="s">
        <v>113</v>
      </c>
      <c r="P156" s="61" t="s">
        <v>740</v>
      </c>
    </row>
    <row r="157" spans="3:16" ht="10.5" customHeight="1" x14ac:dyDescent="0.15">
      <c r="C157" s="1"/>
      <c r="D157" s="44" t="s">
        <v>482</v>
      </c>
      <c r="E157" s="45" t="s">
        <v>150</v>
      </c>
      <c r="P157" s="61" t="s">
        <v>741</v>
      </c>
    </row>
    <row r="158" spans="3:16" ht="10.5" customHeight="1" x14ac:dyDescent="0.15">
      <c r="C158" s="1"/>
      <c r="D158" s="44" t="s">
        <v>483</v>
      </c>
      <c r="E158" s="45" t="s">
        <v>114</v>
      </c>
      <c r="P158" s="61" t="s">
        <v>742</v>
      </c>
    </row>
    <row r="159" spans="3:16" ht="10.5" customHeight="1" x14ac:dyDescent="0.15">
      <c r="C159" s="1"/>
      <c r="D159" s="44" t="s">
        <v>484</v>
      </c>
      <c r="E159" s="45" t="s">
        <v>116</v>
      </c>
      <c r="P159" s="61" t="s">
        <v>743</v>
      </c>
    </row>
    <row r="160" spans="3:16" ht="10.5" customHeight="1" x14ac:dyDescent="0.15">
      <c r="C160" s="1"/>
      <c r="D160" s="44" t="s">
        <v>485</v>
      </c>
      <c r="E160" s="45" t="s">
        <v>486</v>
      </c>
      <c r="P160" s="61" t="s">
        <v>744</v>
      </c>
    </row>
    <row r="161" spans="3:16" ht="10.5" customHeight="1" x14ac:dyDescent="0.15">
      <c r="C161" s="1"/>
      <c r="D161" s="44" t="s">
        <v>487</v>
      </c>
      <c r="E161" s="45" t="s">
        <v>157</v>
      </c>
      <c r="P161" s="61" t="s">
        <v>745</v>
      </c>
    </row>
    <row r="162" spans="3:16" ht="10.5" customHeight="1" x14ac:dyDescent="0.15">
      <c r="C162" s="1"/>
      <c r="D162" s="44" t="s">
        <v>488</v>
      </c>
      <c r="E162" s="45" t="s">
        <v>118</v>
      </c>
      <c r="P162" s="61" t="s">
        <v>746</v>
      </c>
    </row>
    <row r="163" spans="3:16" ht="10.5" customHeight="1" x14ac:dyDescent="0.15">
      <c r="C163" s="1"/>
      <c r="D163" s="44" t="s">
        <v>489</v>
      </c>
      <c r="E163" s="45" t="s">
        <v>154</v>
      </c>
      <c r="P163" s="61" t="s">
        <v>747</v>
      </c>
    </row>
    <row r="164" spans="3:16" ht="10.5" customHeight="1" x14ac:dyDescent="0.15">
      <c r="C164" s="1"/>
      <c r="D164" s="44" t="s">
        <v>490</v>
      </c>
      <c r="E164" s="45" t="s">
        <v>491</v>
      </c>
      <c r="P164" s="61" t="s">
        <v>748</v>
      </c>
    </row>
    <row r="165" spans="3:16" ht="10.5" customHeight="1" x14ac:dyDescent="0.15">
      <c r="C165" s="1"/>
      <c r="D165" s="44" t="s">
        <v>492</v>
      </c>
      <c r="E165" s="45" t="s">
        <v>125</v>
      </c>
      <c r="P165" s="61" t="s">
        <v>749</v>
      </c>
    </row>
    <row r="166" spans="3:16" ht="10.5" customHeight="1" x14ac:dyDescent="0.15">
      <c r="C166" s="1"/>
      <c r="D166" s="44" t="s">
        <v>493</v>
      </c>
      <c r="E166" s="45" t="s">
        <v>109</v>
      </c>
      <c r="P166" s="61" t="s">
        <v>750</v>
      </c>
    </row>
    <row r="167" spans="3:16" ht="10.5" customHeight="1" x14ac:dyDescent="0.15">
      <c r="C167" s="1"/>
      <c r="D167" s="44" t="s">
        <v>494</v>
      </c>
      <c r="E167" s="45" t="s">
        <v>137</v>
      </c>
      <c r="P167" s="61" t="s">
        <v>751</v>
      </c>
    </row>
    <row r="168" spans="3:16" ht="10.5" customHeight="1" x14ac:dyDescent="0.15">
      <c r="C168" s="1"/>
      <c r="D168" s="44" t="s">
        <v>495</v>
      </c>
      <c r="E168" s="45" t="s">
        <v>496</v>
      </c>
      <c r="P168" s="61" t="s">
        <v>752</v>
      </c>
    </row>
    <row r="169" spans="3:16" ht="10.5" customHeight="1" x14ac:dyDescent="0.15">
      <c r="C169" s="1"/>
      <c r="D169" s="44" t="s">
        <v>497</v>
      </c>
      <c r="E169" s="45" t="s">
        <v>147</v>
      </c>
      <c r="P169" s="61" t="s">
        <v>753</v>
      </c>
    </row>
    <row r="170" spans="3:16" ht="10.5" customHeight="1" x14ac:dyDescent="0.15">
      <c r="C170" s="1"/>
      <c r="D170" s="44" t="s">
        <v>498</v>
      </c>
      <c r="E170" s="45" t="s">
        <v>121</v>
      </c>
      <c r="P170" s="61" t="s">
        <v>754</v>
      </c>
    </row>
    <row r="171" spans="3:16" ht="10.5" customHeight="1" x14ac:dyDescent="0.15">
      <c r="C171" s="1"/>
      <c r="D171" s="44" t="s">
        <v>499</v>
      </c>
      <c r="E171" s="45" t="s">
        <v>130</v>
      </c>
      <c r="P171" s="61" t="s">
        <v>755</v>
      </c>
    </row>
    <row r="172" spans="3:16" ht="10.5" customHeight="1" x14ac:dyDescent="0.15">
      <c r="C172" s="1"/>
      <c r="D172" s="44" t="s">
        <v>500</v>
      </c>
      <c r="E172" s="45" t="s">
        <v>143</v>
      </c>
      <c r="P172" s="61" t="s">
        <v>756</v>
      </c>
    </row>
    <row r="173" spans="3:16" ht="10.5" customHeight="1" x14ac:dyDescent="0.15">
      <c r="C173" s="1"/>
      <c r="D173" s="44" t="s">
        <v>501</v>
      </c>
      <c r="E173" s="45" t="s">
        <v>502</v>
      </c>
      <c r="P173" s="61" t="s">
        <v>757</v>
      </c>
    </row>
    <row r="174" spans="3:16" ht="10.5" customHeight="1" x14ac:dyDescent="0.15">
      <c r="C174" s="1"/>
      <c r="D174" s="44" t="s">
        <v>503</v>
      </c>
      <c r="E174" s="45" t="s">
        <v>504</v>
      </c>
      <c r="P174" s="61" t="s">
        <v>758</v>
      </c>
    </row>
    <row r="175" spans="3:16" ht="10.5" customHeight="1" x14ac:dyDescent="0.15">
      <c r="C175" s="1"/>
      <c r="D175" s="44" t="s">
        <v>505</v>
      </c>
      <c r="E175" s="45" t="s">
        <v>120</v>
      </c>
      <c r="P175" s="61" t="s">
        <v>759</v>
      </c>
    </row>
    <row r="176" spans="3:16" ht="10.5" customHeight="1" x14ac:dyDescent="0.15">
      <c r="C176" s="1"/>
      <c r="D176" s="44" t="s">
        <v>506</v>
      </c>
      <c r="E176" s="45" t="s">
        <v>152</v>
      </c>
      <c r="P176" s="61" t="s">
        <v>760</v>
      </c>
    </row>
    <row r="177" spans="3:16" ht="10.5" customHeight="1" x14ac:dyDescent="0.15">
      <c r="C177" s="1"/>
      <c r="D177" s="44" t="s">
        <v>507</v>
      </c>
      <c r="E177" s="45" t="s">
        <v>127</v>
      </c>
      <c r="P177" s="61" t="s">
        <v>761</v>
      </c>
    </row>
    <row r="178" spans="3:16" ht="10.5" customHeight="1" x14ac:dyDescent="0.15">
      <c r="C178" s="1"/>
      <c r="D178" s="44" t="s">
        <v>508</v>
      </c>
      <c r="E178" s="45" t="s">
        <v>103</v>
      </c>
      <c r="P178" s="61" t="s">
        <v>762</v>
      </c>
    </row>
    <row r="179" spans="3:16" ht="10.5" customHeight="1" x14ac:dyDescent="0.15">
      <c r="C179" s="1"/>
      <c r="D179" s="44" t="s">
        <v>509</v>
      </c>
      <c r="E179" s="45" t="s">
        <v>123</v>
      </c>
      <c r="P179" s="61" t="s">
        <v>763</v>
      </c>
    </row>
    <row r="180" spans="3:16" ht="10.5" customHeight="1" x14ac:dyDescent="0.15">
      <c r="C180" s="1"/>
      <c r="D180" s="44" t="s">
        <v>510</v>
      </c>
      <c r="E180" s="45" t="s">
        <v>156</v>
      </c>
      <c r="P180" s="61" t="s">
        <v>764</v>
      </c>
    </row>
    <row r="181" spans="3:16" ht="10.5" customHeight="1" x14ac:dyDescent="0.15">
      <c r="C181" s="1"/>
      <c r="D181" s="44" t="s">
        <v>511</v>
      </c>
      <c r="E181" s="45" t="s">
        <v>153</v>
      </c>
      <c r="P181" s="61" t="s">
        <v>765</v>
      </c>
    </row>
    <row r="182" spans="3:16" ht="10.5" customHeight="1" x14ac:dyDescent="0.15">
      <c r="C182" s="1"/>
      <c r="D182" s="44" t="s">
        <v>512</v>
      </c>
      <c r="E182" s="45" t="s">
        <v>135</v>
      </c>
      <c r="P182" s="61" t="s">
        <v>766</v>
      </c>
    </row>
    <row r="183" spans="3:16" ht="10.5" customHeight="1" x14ac:dyDescent="0.15">
      <c r="C183" s="1"/>
      <c r="D183" s="44" t="s">
        <v>513</v>
      </c>
      <c r="E183" s="45" t="s">
        <v>110</v>
      </c>
      <c r="P183" s="61" t="s">
        <v>767</v>
      </c>
    </row>
    <row r="184" spans="3:16" ht="10.5" customHeight="1" x14ac:dyDescent="0.15">
      <c r="C184" s="1"/>
      <c r="D184" s="44" t="s">
        <v>514</v>
      </c>
      <c r="E184" s="45" t="s">
        <v>105</v>
      </c>
      <c r="P184" s="61" t="s">
        <v>768</v>
      </c>
    </row>
    <row r="185" spans="3:16" ht="10.5" customHeight="1" x14ac:dyDescent="0.15">
      <c r="C185" s="1"/>
      <c r="D185" s="44" t="s">
        <v>515</v>
      </c>
      <c r="E185" s="45" t="s">
        <v>112</v>
      </c>
      <c r="P185" s="61" t="s">
        <v>769</v>
      </c>
    </row>
    <row r="186" spans="3:16" ht="10.5" customHeight="1" x14ac:dyDescent="0.15">
      <c r="C186" s="1"/>
      <c r="D186" s="44" t="s">
        <v>516</v>
      </c>
      <c r="E186" s="45" t="s">
        <v>139</v>
      </c>
      <c r="P186" s="61" t="s">
        <v>770</v>
      </c>
    </row>
    <row r="187" spans="3:16" ht="10.5" customHeight="1" x14ac:dyDescent="0.15">
      <c r="C187" s="1"/>
      <c r="D187" s="44" t="s">
        <v>517</v>
      </c>
      <c r="E187" s="45" t="s">
        <v>159</v>
      </c>
      <c r="P187" s="61" t="s">
        <v>771</v>
      </c>
    </row>
    <row r="188" spans="3:16" ht="10.5" customHeight="1" x14ac:dyDescent="0.15">
      <c r="C188" s="1"/>
      <c r="D188" s="44" t="s">
        <v>518</v>
      </c>
      <c r="E188" s="45" t="s">
        <v>133</v>
      </c>
      <c r="P188" s="62" t="s">
        <v>832</v>
      </c>
    </row>
    <row r="189" spans="3:16" ht="10.5" customHeight="1" x14ac:dyDescent="0.15">
      <c r="C189" s="1"/>
      <c r="D189" s="44" t="s">
        <v>519</v>
      </c>
      <c r="E189" s="45" t="s">
        <v>141</v>
      </c>
      <c r="P189" s="61" t="s">
        <v>772</v>
      </c>
    </row>
    <row r="190" spans="3:16" ht="10.5" customHeight="1" x14ac:dyDescent="0.15">
      <c r="C190" s="1"/>
      <c r="D190" s="44" t="s">
        <v>520</v>
      </c>
      <c r="E190" s="45" t="s">
        <v>108</v>
      </c>
      <c r="P190" s="61" t="s">
        <v>773</v>
      </c>
    </row>
    <row r="191" spans="3:16" ht="10.5" customHeight="1" x14ac:dyDescent="0.15">
      <c r="C191" s="1"/>
      <c r="D191" s="44" t="s">
        <v>521</v>
      </c>
      <c r="E191" s="45" t="s">
        <v>144</v>
      </c>
      <c r="P191" s="61" t="s">
        <v>774</v>
      </c>
    </row>
    <row r="192" spans="3:16" ht="10.5" customHeight="1" x14ac:dyDescent="0.15">
      <c r="C192" s="1"/>
      <c r="D192" s="44" t="s">
        <v>522</v>
      </c>
      <c r="E192" s="45" t="s">
        <v>138</v>
      </c>
      <c r="P192" s="61" t="s">
        <v>775</v>
      </c>
    </row>
    <row r="193" spans="3:16" ht="10.5" customHeight="1" x14ac:dyDescent="0.15">
      <c r="C193" s="1"/>
      <c r="D193" s="44" t="s">
        <v>523</v>
      </c>
      <c r="E193" s="45" t="s">
        <v>134</v>
      </c>
      <c r="P193" s="61" t="s">
        <v>776</v>
      </c>
    </row>
    <row r="194" spans="3:16" ht="10.5" customHeight="1" x14ac:dyDescent="0.15">
      <c r="C194" s="1"/>
      <c r="D194" s="44" t="s">
        <v>524</v>
      </c>
      <c r="E194" s="45" t="s">
        <v>142</v>
      </c>
      <c r="P194" s="61" t="s">
        <v>777</v>
      </c>
    </row>
    <row r="195" spans="3:16" ht="10.5" customHeight="1" x14ac:dyDescent="0.15">
      <c r="C195" s="1"/>
      <c r="D195" s="44" t="s">
        <v>525</v>
      </c>
      <c r="E195" s="45" t="s">
        <v>526</v>
      </c>
      <c r="P195" s="61" t="s">
        <v>778</v>
      </c>
    </row>
    <row r="196" spans="3:16" ht="10.5" customHeight="1" x14ac:dyDescent="0.15">
      <c r="C196" s="1"/>
      <c r="D196" s="44" t="s">
        <v>527</v>
      </c>
      <c r="E196" s="45" t="s">
        <v>145</v>
      </c>
      <c r="P196" s="61" t="s">
        <v>779</v>
      </c>
    </row>
    <row r="197" spans="3:16" ht="10.5" customHeight="1" x14ac:dyDescent="0.15">
      <c r="C197" s="1"/>
      <c r="D197" s="44" t="s">
        <v>528</v>
      </c>
      <c r="E197" s="45" t="s">
        <v>136</v>
      </c>
      <c r="P197" s="61" t="s">
        <v>780</v>
      </c>
    </row>
    <row r="198" spans="3:16" ht="10.5" customHeight="1" x14ac:dyDescent="0.15">
      <c r="C198" s="1"/>
      <c r="D198" s="44" t="s">
        <v>529</v>
      </c>
      <c r="E198" s="45" t="s">
        <v>530</v>
      </c>
      <c r="P198" s="61" t="s">
        <v>781</v>
      </c>
    </row>
    <row r="199" spans="3:16" ht="10.5" customHeight="1" x14ac:dyDescent="0.15">
      <c r="C199" s="1"/>
      <c r="D199" s="44" t="s">
        <v>531</v>
      </c>
      <c r="E199" s="45" t="s">
        <v>129</v>
      </c>
      <c r="P199" s="61" t="s">
        <v>782</v>
      </c>
    </row>
    <row r="200" spans="3:16" ht="10.5" customHeight="1" x14ac:dyDescent="0.15">
      <c r="C200" s="1"/>
      <c r="D200" s="44" t="s">
        <v>532</v>
      </c>
      <c r="E200" s="45" t="s">
        <v>148</v>
      </c>
      <c r="P200" s="61" t="s">
        <v>783</v>
      </c>
    </row>
    <row r="201" spans="3:16" ht="10.5" customHeight="1" x14ac:dyDescent="0.15">
      <c r="C201" s="1"/>
      <c r="D201" s="44" t="s">
        <v>533</v>
      </c>
      <c r="E201" s="45" t="s">
        <v>122</v>
      </c>
      <c r="P201" s="61" t="s">
        <v>784</v>
      </c>
    </row>
    <row r="202" spans="3:16" ht="10.5" customHeight="1" x14ac:dyDescent="0.15">
      <c r="C202" s="1"/>
      <c r="D202" s="44" t="s">
        <v>534</v>
      </c>
      <c r="E202" s="45" t="s">
        <v>104</v>
      </c>
      <c r="P202" s="61" t="s">
        <v>785</v>
      </c>
    </row>
    <row r="203" spans="3:16" ht="10.5" customHeight="1" x14ac:dyDescent="0.15">
      <c r="C203" s="1"/>
      <c r="D203" s="44" t="s">
        <v>535</v>
      </c>
      <c r="E203" s="45" t="s">
        <v>149</v>
      </c>
      <c r="P203" s="61" t="s">
        <v>786</v>
      </c>
    </row>
    <row r="204" spans="3:16" ht="10.5" customHeight="1" x14ac:dyDescent="0.15">
      <c r="C204" s="1"/>
      <c r="D204" s="44" t="s">
        <v>536</v>
      </c>
      <c r="E204" s="45" t="s">
        <v>151</v>
      </c>
      <c r="P204" s="61" t="s">
        <v>787</v>
      </c>
    </row>
    <row r="205" spans="3:16" ht="10.5" customHeight="1" x14ac:dyDescent="0.15">
      <c r="C205" s="1"/>
      <c r="D205" s="44" t="s">
        <v>537</v>
      </c>
      <c r="E205" s="45" t="s">
        <v>538</v>
      </c>
      <c r="P205" s="61" t="s">
        <v>788</v>
      </c>
    </row>
    <row r="206" spans="3:16" ht="10.5" customHeight="1" x14ac:dyDescent="0.15">
      <c r="C206" s="1"/>
      <c r="D206" s="44" t="s">
        <v>539</v>
      </c>
      <c r="E206" s="45" t="s">
        <v>540</v>
      </c>
      <c r="P206" s="61" t="s">
        <v>789</v>
      </c>
    </row>
    <row r="207" spans="3:16" ht="10.5" customHeight="1" x14ac:dyDescent="0.15">
      <c r="C207" s="1"/>
      <c r="D207" s="1"/>
      <c r="E207" s="45" t="s">
        <v>919</v>
      </c>
      <c r="P207" s="61" t="s">
        <v>790</v>
      </c>
    </row>
    <row r="208" spans="3:16" ht="10.5" customHeight="1" x14ac:dyDescent="0.15">
      <c r="C208" s="1"/>
      <c r="P208" s="61" t="s">
        <v>791</v>
      </c>
    </row>
    <row r="209" spans="16:16" ht="10.5" customHeight="1" x14ac:dyDescent="0.15">
      <c r="P209" s="59" t="s">
        <v>833</v>
      </c>
    </row>
    <row r="210" spans="16:16" ht="10.5" customHeight="1" x14ac:dyDescent="0.15">
      <c r="P210" s="61" t="s">
        <v>792</v>
      </c>
    </row>
    <row r="211" spans="16:16" ht="10.5" customHeight="1" x14ac:dyDescent="0.15">
      <c r="P211" s="61" t="s">
        <v>793</v>
      </c>
    </row>
    <row r="212" spans="16:16" ht="10.5" customHeight="1" x14ac:dyDescent="0.15">
      <c r="P212" s="61" t="s">
        <v>794</v>
      </c>
    </row>
    <row r="213" spans="16:16" ht="10.5" customHeight="1" x14ac:dyDescent="0.15">
      <c r="P213" s="61" t="s">
        <v>795</v>
      </c>
    </row>
    <row r="214" spans="16:16" ht="10.5" customHeight="1" x14ac:dyDescent="0.15">
      <c r="P214" s="61" t="s">
        <v>796</v>
      </c>
    </row>
    <row r="215" spans="16:16" ht="10.5" customHeight="1" x14ac:dyDescent="0.15">
      <c r="P215" s="61" t="s">
        <v>797</v>
      </c>
    </row>
    <row r="216" spans="16:16" ht="10.5" customHeight="1" x14ac:dyDescent="0.15">
      <c r="P216" s="61" t="s">
        <v>798</v>
      </c>
    </row>
    <row r="217" spans="16:16" ht="10.5" customHeight="1" x14ac:dyDescent="0.15">
      <c r="P217" s="61" t="s">
        <v>799</v>
      </c>
    </row>
    <row r="218" spans="16:16" ht="10.5" customHeight="1" x14ac:dyDescent="0.15">
      <c r="P218" s="61" t="s">
        <v>800</v>
      </c>
    </row>
    <row r="219" spans="16:16" ht="10.5" customHeight="1" x14ac:dyDescent="0.15">
      <c r="P219" s="61" t="s">
        <v>801</v>
      </c>
    </row>
    <row r="220" spans="16:16" ht="10.5" customHeight="1" x14ac:dyDescent="0.15">
      <c r="P220" s="61" t="s">
        <v>802</v>
      </c>
    </row>
    <row r="221" spans="16:16" ht="10.5" customHeight="1" x14ac:dyDescent="0.15">
      <c r="P221" s="61" t="s">
        <v>803</v>
      </c>
    </row>
    <row r="222" spans="16:16" ht="10.5" customHeight="1" x14ac:dyDescent="0.15">
      <c r="P222" s="61" t="s">
        <v>804</v>
      </c>
    </row>
    <row r="223" spans="16:16" ht="10.5" customHeight="1" x14ac:dyDescent="0.15">
      <c r="P223" s="61" t="s">
        <v>805</v>
      </c>
    </row>
    <row r="224" spans="16:16" ht="10.5" customHeight="1" x14ac:dyDescent="0.15">
      <c r="P224" s="61" t="s">
        <v>806</v>
      </c>
    </row>
    <row r="225" spans="16:16" ht="10.5" customHeight="1" x14ac:dyDescent="0.15">
      <c r="P225" s="61" t="s">
        <v>807</v>
      </c>
    </row>
    <row r="226" spans="16:16" ht="10.5" customHeight="1" x14ac:dyDescent="0.15">
      <c r="P226" s="61" t="s">
        <v>808</v>
      </c>
    </row>
    <row r="227" spans="16:16" ht="10.5" customHeight="1" x14ac:dyDescent="0.15">
      <c r="P227" s="61" t="s">
        <v>809</v>
      </c>
    </row>
    <row r="228" spans="16:16" ht="10.5" customHeight="1" x14ac:dyDescent="0.15">
      <c r="P228" s="61" t="s">
        <v>810</v>
      </c>
    </row>
    <row r="229" spans="16:16" ht="10.5" customHeight="1" x14ac:dyDescent="0.15">
      <c r="P229" s="61" t="s">
        <v>811</v>
      </c>
    </row>
    <row r="230" spans="16:16" ht="10.5" customHeight="1" x14ac:dyDescent="0.15">
      <c r="P230" s="61" t="s">
        <v>812</v>
      </c>
    </row>
    <row r="231" spans="16:16" ht="10.5" customHeight="1" x14ac:dyDescent="0.15">
      <c r="P231" s="61" t="s">
        <v>813</v>
      </c>
    </row>
    <row r="232" spans="16:16" ht="10.5" customHeight="1" x14ac:dyDescent="0.15">
      <c r="P232" s="61" t="s">
        <v>814</v>
      </c>
    </row>
    <row r="233" spans="16:16" ht="10.5" customHeight="1" x14ac:dyDescent="0.15">
      <c r="P233" s="61" t="s">
        <v>815</v>
      </c>
    </row>
    <row r="234" spans="16:16" ht="10.5" customHeight="1" x14ac:dyDescent="0.15">
      <c r="P234" s="61" t="s">
        <v>816</v>
      </c>
    </row>
    <row r="235" spans="16:16" ht="10.5" customHeight="1" x14ac:dyDescent="0.15">
      <c r="P235" s="61" t="s">
        <v>817</v>
      </c>
    </row>
    <row r="236" spans="16:16" ht="10.5" customHeight="1" x14ac:dyDescent="0.15">
      <c r="P236" s="61" t="s">
        <v>818</v>
      </c>
    </row>
    <row r="237" spans="16:16" ht="10.5" customHeight="1" x14ac:dyDescent="0.15">
      <c r="P237" s="61" t="s">
        <v>819</v>
      </c>
    </row>
    <row r="238" spans="16:16" ht="10.5" customHeight="1" x14ac:dyDescent="0.15">
      <c r="P238" s="61" t="s">
        <v>820</v>
      </c>
    </row>
    <row r="239" spans="16:16" ht="10.5" customHeight="1" x14ac:dyDescent="0.15">
      <c r="P239" s="61" t="s">
        <v>821</v>
      </c>
    </row>
    <row r="240" spans="16:16" ht="10.5" customHeight="1" x14ac:dyDescent="0.15">
      <c r="P240" s="61" t="s">
        <v>144</v>
      </c>
    </row>
    <row r="241" spans="16:16" ht="10.5" customHeight="1" x14ac:dyDescent="0.15">
      <c r="P241" s="61" t="s">
        <v>822</v>
      </c>
    </row>
    <row r="242" spans="16:16" ht="10.5" customHeight="1" x14ac:dyDescent="0.15">
      <c r="P242" s="61" t="s">
        <v>823</v>
      </c>
    </row>
    <row r="243" spans="16:16" ht="10.5" customHeight="1" x14ac:dyDescent="0.15">
      <c r="P243" s="61" t="s">
        <v>824</v>
      </c>
    </row>
    <row r="244" spans="16:16" ht="10.5" customHeight="1" x14ac:dyDescent="0.15">
      <c r="P244" s="61" t="s">
        <v>825</v>
      </c>
    </row>
    <row r="245" spans="16:16" ht="10.5" customHeight="1" x14ac:dyDescent="0.15">
      <c r="P245" s="61" t="s">
        <v>826</v>
      </c>
    </row>
    <row r="246" spans="16:16" ht="10.5" customHeight="1" x14ac:dyDescent="0.15"/>
    <row r="247" spans="16:16" ht="10.5" customHeight="1" x14ac:dyDescent="0.15"/>
    <row r="248" spans="16:16" ht="10.5" customHeight="1" x14ac:dyDescent="0.15"/>
    <row r="249" spans="16:16" ht="10.5" customHeight="1" x14ac:dyDescent="0.15"/>
    <row r="250" spans="16:16" ht="10.5" customHeight="1" x14ac:dyDescent="0.15"/>
    <row r="251" spans="16:16" ht="10.5" customHeight="1" x14ac:dyDescent="0.15"/>
    <row r="252" spans="16:16" ht="10.5" customHeight="1" x14ac:dyDescent="0.15"/>
    <row r="253" spans="16:16" ht="10.5" customHeight="1" x14ac:dyDescent="0.15"/>
    <row r="254" spans="16:16" ht="10.5" customHeight="1" x14ac:dyDescent="0.15"/>
    <row r="255" spans="16:16" ht="10.5" customHeight="1" x14ac:dyDescent="0.15"/>
    <row r="256" spans="16:16" ht="10.5" customHeight="1" x14ac:dyDescent="0.15"/>
    <row r="257" ht="10.5" customHeight="1" x14ac:dyDescent="0.15"/>
    <row r="258" ht="10.5" customHeight="1" x14ac:dyDescent="0.15"/>
    <row r="259" ht="10.5" customHeight="1" x14ac:dyDescent="0.15"/>
    <row r="260" ht="10.5" customHeight="1" x14ac:dyDescent="0.15"/>
    <row r="261" ht="10.5" customHeight="1" x14ac:dyDescent="0.15"/>
    <row r="262" ht="10.5" customHeight="1" x14ac:dyDescent="0.15"/>
    <row r="263" ht="10.5" customHeight="1" x14ac:dyDescent="0.15"/>
    <row r="264" ht="10.5" customHeight="1" x14ac:dyDescent="0.15"/>
    <row r="265" ht="10.5" customHeight="1" x14ac:dyDescent="0.15"/>
    <row r="266" ht="10.5" customHeight="1" x14ac:dyDescent="0.15"/>
    <row r="267" ht="10.5" customHeight="1" x14ac:dyDescent="0.15"/>
    <row r="268" ht="10.5" customHeight="1" x14ac:dyDescent="0.15"/>
    <row r="269" ht="10.5" customHeight="1" x14ac:dyDescent="0.15"/>
    <row r="270" ht="10.5" customHeight="1" x14ac:dyDescent="0.15"/>
    <row r="271" ht="10.5" customHeight="1" x14ac:dyDescent="0.15"/>
    <row r="272" ht="10.5" customHeight="1" x14ac:dyDescent="0.15"/>
    <row r="273" ht="10.5" customHeight="1" x14ac:dyDescent="0.15"/>
    <row r="274" ht="10.5" customHeight="1" x14ac:dyDescent="0.15"/>
    <row r="275" ht="10.5" customHeight="1" x14ac:dyDescent="0.15"/>
    <row r="276" ht="10.5" customHeight="1" x14ac:dyDescent="0.15"/>
    <row r="277" ht="10.5" customHeight="1" x14ac:dyDescent="0.15"/>
    <row r="278" ht="10.5" customHeight="1" x14ac:dyDescent="0.15"/>
    <row r="279" ht="10.5" customHeight="1" x14ac:dyDescent="0.15"/>
    <row r="280" ht="10.5" customHeight="1" x14ac:dyDescent="0.15"/>
    <row r="281" ht="10.5" customHeight="1" x14ac:dyDescent="0.15"/>
    <row r="282" ht="10.5" customHeight="1" x14ac:dyDescent="0.15"/>
    <row r="283" ht="10.5" customHeight="1" x14ac:dyDescent="0.15"/>
    <row r="284" ht="10.5" customHeight="1" x14ac:dyDescent="0.15"/>
    <row r="285" ht="10.5" customHeight="1" x14ac:dyDescent="0.15"/>
    <row r="286" ht="10.5" customHeight="1" x14ac:dyDescent="0.15"/>
    <row r="287" ht="10.5" customHeight="1" x14ac:dyDescent="0.15"/>
    <row r="288" ht="10.5" customHeight="1" x14ac:dyDescent="0.15"/>
    <row r="289" ht="10.5" customHeight="1" x14ac:dyDescent="0.15"/>
    <row r="290" ht="10.5" customHeight="1" x14ac:dyDescent="0.15"/>
    <row r="291" ht="10.5" customHeight="1" x14ac:dyDescent="0.15"/>
    <row r="292" ht="10.5" customHeight="1" x14ac:dyDescent="0.15"/>
    <row r="293" ht="10.5" customHeight="1" x14ac:dyDescent="0.15"/>
    <row r="294" ht="10.5" customHeight="1" x14ac:dyDescent="0.15"/>
    <row r="295" ht="10.5" customHeight="1" x14ac:dyDescent="0.15"/>
    <row r="296" ht="10.5" customHeight="1" x14ac:dyDescent="0.15"/>
    <row r="297" ht="10.5" customHeight="1" x14ac:dyDescent="0.15"/>
    <row r="298" ht="10.5" customHeight="1" x14ac:dyDescent="0.15"/>
    <row r="299" ht="10.5" customHeight="1" x14ac:dyDescent="0.15"/>
    <row r="300" ht="10.5" customHeight="1" x14ac:dyDescent="0.15"/>
    <row r="301" ht="10.5" customHeight="1" x14ac:dyDescent="0.15"/>
    <row r="302" ht="10.5" customHeight="1" x14ac:dyDescent="0.15"/>
    <row r="303" ht="10.5" customHeight="1" x14ac:dyDescent="0.15"/>
    <row r="304" ht="10.5" customHeight="1" x14ac:dyDescent="0.15"/>
    <row r="305" ht="10.5" customHeight="1" x14ac:dyDescent="0.15"/>
    <row r="306" ht="10.5" customHeight="1" x14ac:dyDescent="0.15"/>
    <row r="307" ht="10.5" customHeight="1" x14ac:dyDescent="0.15"/>
    <row r="308" ht="10.5" customHeight="1" x14ac:dyDescent="0.15"/>
    <row r="309" ht="10.5" customHeight="1" x14ac:dyDescent="0.15"/>
    <row r="310" ht="10.5" customHeight="1" x14ac:dyDescent="0.15"/>
    <row r="311" ht="10.5" customHeight="1" x14ac:dyDescent="0.15"/>
    <row r="312" ht="10.5" customHeight="1" x14ac:dyDescent="0.15"/>
    <row r="313" ht="10.5" customHeight="1" x14ac:dyDescent="0.15"/>
    <row r="314" ht="10.5" customHeight="1" x14ac:dyDescent="0.15"/>
    <row r="315" ht="10.5" customHeight="1" x14ac:dyDescent="0.15"/>
    <row r="316" ht="10.5" customHeight="1" x14ac:dyDescent="0.15"/>
    <row r="317" ht="10.5" customHeight="1" x14ac:dyDescent="0.15"/>
    <row r="318" ht="10.5" customHeight="1" x14ac:dyDescent="0.15"/>
    <row r="319" ht="10.5" customHeight="1" x14ac:dyDescent="0.15"/>
    <row r="320" ht="10.5" customHeight="1" x14ac:dyDescent="0.15"/>
    <row r="321" ht="10.5" customHeight="1" x14ac:dyDescent="0.15"/>
    <row r="322" ht="10.5" customHeight="1" x14ac:dyDescent="0.15"/>
    <row r="323" ht="10.5" customHeight="1" x14ac:dyDescent="0.15"/>
    <row r="324" ht="10.5" customHeight="1" x14ac:dyDescent="0.15"/>
    <row r="325" ht="10.5" customHeight="1" x14ac:dyDescent="0.15"/>
    <row r="326" ht="10.5" customHeight="1" x14ac:dyDescent="0.15"/>
    <row r="327" ht="10.5" customHeight="1" x14ac:dyDescent="0.15"/>
    <row r="328" ht="10.5" customHeight="1" x14ac:dyDescent="0.15"/>
    <row r="329" ht="10.5" customHeight="1" x14ac:dyDescent="0.15"/>
    <row r="330" ht="10.5" customHeight="1" x14ac:dyDescent="0.15"/>
    <row r="331" ht="10.5" customHeight="1" x14ac:dyDescent="0.15"/>
    <row r="332" ht="10.5" customHeight="1" x14ac:dyDescent="0.15"/>
    <row r="333" ht="10.5" customHeight="1" x14ac:dyDescent="0.15"/>
    <row r="334" ht="10.5" customHeight="1" x14ac:dyDescent="0.15"/>
    <row r="335" ht="10.5" customHeight="1" x14ac:dyDescent="0.15"/>
    <row r="336" ht="10.5" customHeight="1" x14ac:dyDescent="0.15"/>
    <row r="337" ht="10.5" customHeight="1" x14ac:dyDescent="0.15"/>
    <row r="338" ht="10.5" customHeight="1" x14ac:dyDescent="0.15"/>
    <row r="339" ht="10.5" customHeight="1" x14ac:dyDescent="0.15"/>
    <row r="340" ht="10.5" customHeight="1" x14ac:dyDescent="0.15"/>
    <row r="341" ht="10.5" customHeight="1" x14ac:dyDescent="0.15"/>
    <row r="342" ht="10.5" customHeight="1" x14ac:dyDescent="0.15"/>
    <row r="343" ht="10.5" customHeight="1" x14ac:dyDescent="0.15"/>
    <row r="344" ht="10.5" customHeight="1" x14ac:dyDescent="0.15"/>
    <row r="345" ht="10.5" customHeight="1" x14ac:dyDescent="0.15"/>
    <row r="346" ht="10.5" customHeight="1" x14ac:dyDescent="0.15"/>
    <row r="347" ht="10.5" customHeight="1" x14ac:dyDescent="0.15"/>
    <row r="348" ht="10.5" customHeight="1" x14ac:dyDescent="0.15"/>
    <row r="349" ht="10.5" customHeight="1" x14ac:dyDescent="0.15"/>
    <row r="350" ht="10.5" customHeight="1" x14ac:dyDescent="0.15"/>
    <row r="351" ht="10.5" customHeight="1" x14ac:dyDescent="0.15"/>
    <row r="352" ht="10.5" customHeight="1" x14ac:dyDescent="0.15"/>
    <row r="353" ht="10.5" customHeight="1" x14ac:dyDescent="0.15"/>
    <row r="354" ht="10.5" customHeight="1" x14ac:dyDescent="0.15"/>
    <row r="355" ht="10.5" customHeight="1" x14ac:dyDescent="0.15"/>
    <row r="356" ht="10.5" customHeight="1" x14ac:dyDescent="0.15"/>
    <row r="357" ht="10.5" customHeight="1" x14ac:dyDescent="0.15"/>
    <row r="358" ht="10.5" customHeight="1" x14ac:dyDescent="0.15"/>
    <row r="359" ht="10.5" customHeight="1" x14ac:dyDescent="0.15"/>
    <row r="360" ht="10.5" customHeight="1" x14ac:dyDescent="0.15"/>
    <row r="361" ht="10.5" customHeight="1" x14ac:dyDescent="0.15"/>
    <row r="362" ht="10.5" customHeight="1" x14ac:dyDescent="0.15"/>
    <row r="363" ht="10.5" customHeight="1" x14ac:dyDescent="0.15"/>
    <row r="364" ht="10.5" customHeight="1" x14ac:dyDescent="0.15"/>
    <row r="365" ht="10.5" customHeight="1" x14ac:dyDescent="0.15"/>
    <row r="366" ht="10.5" customHeight="1" x14ac:dyDescent="0.15"/>
    <row r="367" ht="10.5" customHeight="1" x14ac:dyDescent="0.15"/>
    <row r="368" ht="10.5" customHeight="1" x14ac:dyDescent="0.15"/>
    <row r="369" ht="10.5" customHeight="1" x14ac:dyDescent="0.15"/>
    <row r="370" ht="10.5" customHeight="1" x14ac:dyDescent="0.15"/>
    <row r="371" ht="10.5" customHeight="1" x14ac:dyDescent="0.15"/>
    <row r="372" ht="10.5" customHeight="1" x14ac:dyDescent="0.15"/>
    <row r="373" ht="10.5" customHeight="1" x14ac:dyDescent="0.15"/>
    <row r="374" ht="10.5" customHeight="1" x14ac:dyDescent="0.15"/>
    <row r="375" ht="10.5" customHeight="1" x14ac:dyDescent="0.15"/>
    <row r="376" ht="10.5" customHeight="1" x14ac:dyDescent="0.15"/>
    <row r="377" ht="10.5" customHeight="1" x14ac:dyDescent="0.15"/>
    <row r="378" ht="10.5" customHeight="1" x14ac:dyDescent="0.15"/>
    <row r="379" ht="10.5" customHeight="1" x14ac:dyDescent="0.15"/>
    <row r="380" ht="10.5" customHeight="1" x14ac:dyDescent="0.15"/>
    <row r="381" ht="10.5" customHeight="1" x14ac:dyDescent="0.15"/>
    <row r="382" ht="10.5" customHeight="1" x14ac:dyDescent="0.15"/>
    <row r="383" ht="10.5" customHeight="1" x14ac:dyDescent="0.15"/>
    <row r="384" ht="10.5" customHeight="1" x14ac:dyDescent="0.15"/>
    <row r="385" ht="10.5" customHeight="1" x14ac:dyDescent="0.15"/>
    <row r="386" ht="10.5" customHeight="1" x14ac:dyDescent="0.15"/>
    <row r="387" ht="10.5" customHeight="1" x14ac:dyDescent="0.15"/>
    <row r="388" ht="10.5" customHeight="1" x14ac:dyDescent="0.15"/>
    <row r="389" ht="10.5" customHeight="1" x14ac:dyDescent="0.15"/>
    <row r="390" ht="10.5" customHeight="1" x14ac:dyDescent="0.15"/>
    <row r="391" ht="10.5" customHeight="1" x14ac:dyDescent="0.15"/>
    <row r="392" ht="10.5" customHeight="1" x14ac:dyDescent="0.15"/>
    <row r="393" ht="10.5" customHeight="1" x14ac:dyDescent="0.15"/>
    <row r="394" ht="10.5" customHeight="1" x14ac:dyDescent="0.15"/>
    <row r="395" ht="10.5" customHeight="1" x14ac:dyDescent="0.15"/>
    <row r="396" ht="10.5" customHeight="1" x14ac:dyDescent="0.15"/>
    <row r="397" ht="10.5" customHeight="1" x14ac:dyDescent="0.15"/>
    <row r="398" ht="10.5" customHeight="1" x14ac:dyDescent="0.15"/>
    <row r="399" ht="10.5" customHeight="1" x14ac:dyDescent="0.15"/>
    <row r="400" ht="10.5" customHeight="1" x14ac:dyDescent="0.15"/>
    <row r="401" ht="10.5" customHeight="1" x14ac:dyDescent="0.15"/>
    <row r="402" ht="10.5" customHeight="1" x14ac:dyDescent="0.15"/>
    <row r="403" ht="10.5" customHeight="1" x14ac:dyDescent="0.15"/>
    <row r="404" ht="10.5" customHeight="1" x14ac:dyDescent="0.15"/>
    <row r="405" ht="10.5" customHeight="1" x14ac:dyDescent="0.15"/>
    <row r="406" ht="10.5" customHeight="1" x14ac:dyDescent="0.15"/>
    <row r="407" ht="10.5" customHeight="1" x14ac:dyDescent="0.15"/>
    <row r="408" ht="10.5" customHeight="1" x14ac:dyDescent="0.15"/>
    <row r="409" ht="10.5" customHeight="1" x14ac:dyDescent="0.15"/>
    <row r="410" ht="10.5" customHeight="1" x14ac:dyDescent="0.15"/>
    <row r="411" ht="10.5" customHeight="1" x14ac:dyDescent="0.15"/>
    <row r="412" ht="10.5" customHeight="1" x14ac:dyDescent="0.15"/>
    <row r="413" ht="10.5" customHeight="1" x14ac:dyDescent="0.15"/>
    <row r="414" ht="10.5" customHeight="1" x14ac:dyDescent="0.15"/>
    <row r="415" ht="10.5" customHeight="1" x14ac:dyDescent="0.15"/>
    <row r="416" ht="10.5" customHeight="1" x14ac:dyDescent="0.15"/>
    <row r="417" ht="10.5" customHeight="1" x14ac:dyDescent="0.15"/>
    <row r="418" ht="10.5" customHeight="1" x14ac:dyDescent="0.15"/>
    <row r="419" ht="10.5" customHeight="1" x14ac:dyDescent="0.15"/>
    <row r="420" ht="10.5" customHeight="1" x14ac:dyDescent="0.15"/>
    <row r="421" ht="10.5" customHeight="1" x14ac:dyDescent="0.15"/>
    <row r="422" ht="10.5" customHeight="1" x14ac:dyDescent="0.15"/>
    <row r="423" ht="10.5" customHeight="1" x14ac:dyDescent="0.15"/>
    <row r="424" ht="10.5" customHeight="1" x14ac:dyDescent="0.15"/>
    <row r="425" ht="10.5" customHeight="1" x14ac:dyDescent="0.15"/>
    <row r="426" ht="10.5" customHeight="1" x14ac:dyDescent="0.15"/>
    <row r="427" ht="10.5" customHeight="1" x14ac:dyDescent="0.15"/>
    <row r="428" ht="10.5" customHeight="1" x14ac:dyDescent="0.15"/>
    <row r="429" ht="10.5" customHeight="1" x14ac:dyDescent="0.15"/>
    <row r="430" ht="10.5" customHeight="1" x14ac:dyDescent="0.15"/>
    <row r="431" ht="10.5" customHeight="1" x14ac:dyDescent="0.15"/>
    <row r="432" ht="10.5" customHeight="1" x14ac:dyDescent="0.15"/>
    <row r="433" ht="10.5" customHeight="1" x14ac:dyDescent="0.15"/>
    <row r="434" ht="10.5" customHeight="1" x14ac:dyDescent="0.15"/>
    <row r="435" ht="10.5" customHeight="1" x14ac:dyDescent="0.15"/>
    <row r="436" ht="10.5" customHeight="1" x14ac:dyDescent="0.15"/>
    <row r="437" ht="10.5" customHeight="1" x14ac:dyDescent="0.15"/>
    <row r="438" ht="10.5" customHeight="1" x14ac:dyDescent="0.15"/>
    <row r="439" ht="10.5" customHeight="1" x14ac:dyDescent="0.15"/>
    <row r="440" ht="10.5" customHeight="1" x14ac:dyDescent="0.15"/>
    <row r="441" ht="10.5" customHeight="1" x14ac:dyDescent="0.15"/>
    <row r="442" ht="10.5" customHeight="1" x14ac:dyDescent="0.15"/>
    <row r="443" ht="10.5" customHeight="1" x14ac:dyDescent="0.15"/>
    <row r="444" ht="10.5" customHeight="1" x14ac:dyDescent="0.15"/>
    <row r="445" ht="10.5" customHeight="1" x14ac:dyDescent="0.15"/>
    <row r="446" ht="10.5" customHeight="1" x14ac:dyDescent="0.15"/>
    <row r="447" ht="10.5" customHeight="1" x14ac:dyDescent="0.15"/>
    <row r="448" ht="10.5" customHeight="1" x14ac:dyDescent="0.15"/>
    <row r="449" ht="10.5" customHeight="1" x14ac:dyDescent="0.15"/>
    <row r="450" ht="10.5" customHeight="1" x14ac:dyDescent="0.15"/>
    <row r="451" ht="10.5" customHeight="1" x14ac:dyDescent="0.15"/>
    <row r="452" ht="10.5" customHeight="1" x14ac:dyDescent="0.15"/>
    <row r="453" ht="10.5" customHeight="1" x14ac:dyDescent="0.15"/>
    <row r="454" ht="10.5" customHeight="1" x14ac:dyDescent="0.15"/>
    <row r="455" ht="10.5" customHeight="1" x14ac:dyDescent="0.15"/>
    <row r="456" ht="10.5" customHeight="1" x14ac:dyDescent="0.15"/>
    <row r="457" ht="10.5" customHeight="1" x14ac:dyDescent="0.15"/>
    <row r="458" ht="10.5" customHeight="1" x14ac:dyDescent="0.15"/>
    <row r="459" ht="10.5" customHeight="1" x14ac:dyDescent="0.15"/>
    <row r="460" ht="10.5" customHeight="1" x14ac:dyDescent="0.15"/>
    <row r="461" ht="10.5" customHeight="1" x14ac:dyDescent="0.15"/>
    <row r="462" ht="10.5" customHeight="1" x14ac:dyDescent="0.15"/>
    <row r="463" ht="10.5" customHeight="1" x14ac:dyDescent="0.15"/>
    <row r="464" ht="10.5" customHeight="1" x14ac:dyDescent="0.15"/>
    <row r="465" ht="10.5" customHeight="1" x14ac:dyDescent="0.15"/>
    <row r="466" ht="10.5" customHeight="1" x14ac:dyDescent="0.15"/>
    <row r="467" ht="10.5" customHeight="1" x14ac:dyDescent="0.15"/>
    <row r="468" ht="10.5" customHeight="1" x14ac:dyDescent="0.15"/>
    <row r="469" ht="10.5" customHeight="1" x14ac:dyDescent="0.15"/>
    <row r="470" ht="10.5" customHeight="1" x14ac:dyDescent="0.15"/>
    <row r="471" ht="10.5" customHeight="1" x14ac:dyDescent="0.15"/>
    <row r="472" ht="10.5" customHeight="1" x14ac:dyDescent="0.15"/>
    <row r="473" ht="10.5" customHeight="1" x14ac:dyDescent="0.15"/>
    <row r="474" ht="10.5" customHeight="1" x14ac:dyDescent="0.15"/>
    <row r="475" ht="10.5" customHeight="1" x14ac:dyDescent="0.15"/>
    <row r="476" ht="10.5" customHeight="1" x14ac:dyDescent="0.15"/>
    <row r="477" ht="10.5" customHeight="1" x14ac:dyDescent="0.15"/>
    <row r="478" ht="10.5" customHeight="1" x14ac:dyDescent="0.15"/>
    <row r="479" ht="10.5" customHeight="1" x14ac:dyDescent="0.15"/>
    <row r="480" ht="10.5" customHeight="1" x14ac:dyDescent="0.15"/>
    <row r="481" ht="10.5" customHeight="1" x14ac:dyDescent="0.15"/>
    <row r="482" ht="10.5" customHeight="1" x14ac:dyDescent="0.15"/>
    <row r="483" ht="10.5" customHeight="1" x14ac:dyDescent="0.15"/>
    <row r="484" ht="10.5" customHeight="1" x14ac:dyDescent="0.15"/>
    <row r="485" ht="10.5" customHeight="1" x14ac:dyDescent="0.15"/>
    <row r="486" ht="10.5" customHeight="1" x14ac:dyDescent="0.15"/>
    <row r="487" ht="10.5" customHeight="1" x14ac:dyDescent="0.15"/>
    <row r="488" ht="10.5" customHeight="1" x14ac:dyDescent="0.15"/>
    <row r="489" ht="10.5" customHeight="1" x14ac:dyDescent="0.15"/>
    <row r="490" ht="10.5" customHeight="1" x14ac:dyDescent="0.15"/>
    <row r="491" ht="10.5" customHeight="1" x14ac:dyDescent="0.15"/>
    <row r="492" ht="10.5" customHeight="1" x14ac:dyDescent="0.15"/>
    <row r="493" ht="10.5" customHeight="1" x14ac:dyDescent="0.15"/>
    <row r="494" ht="10.5" customHeight="1" x14ac:dyDescent="0.15"/>
    <row r="495" ht="10.5" customHeight="1" x14ac:dyDescent="0.15"/>
    <row r="496" ht="10.5" customHeight="1" x14ac:dyDescent="0.15"/>
    <row r="497" ht="10.5" customHeight="1" x14ac:dyDescent="0.15"/>
    <row r="498" ht="10.5" customHeight="1" x14ac:dyDescent="0.15"/>
    <row r="499" ht="10.5" customHeight="1" x14ac:dyDescent="0.15"/>
    <row r="500" ht="10.5" customHeight="1" x14ac:dyDescent="0.15"/>
    <row r="501" ht="10.5" customHeight="1" x14ac:dyDescent="0.15"/>
    <row r="502" ht="10.5" customHeight="1" x14ac:dyDescent="0.15"/>
    <row r="503" ht="10.5" customHeight="1" x14ac:dyDescent="0.15"/>
    <row r="504" ht="10.5" customHeight="1" x14ac:dyDescent="0.15"/>
    <row r="505" ht="10.5" customHeight="1" x14ac:dyDescent="0.15"/>
    <row r="506" ht="10.5" customHeight="1" x14ac:dyDescent="0.15"/>
    <row r="507" ht="10.5" customHeight="1" x14ac:dyDescent="0.15"/>
    <row r="508" ht="10.5" customHeight="1" x14ac:dyDescent="0.15"/>
    <row r="509" ht="10.5" customHeight="1" x14ac:dyDescent="0.15"/>
    <row r="510" ht="10.5" customHeight="1" x14ac:dyDescent="0.15"/>
    <row r="511" ht="10.5" customHeight="1" x14ac:dyDescent="0.15"/>
    <row r="512" ht="10.5" customHeight="1" x14ac:dyDescent="0.15"/>
    <row r="513" ht="10.5" customHeight="1" x14ac:dyDescent="0.15"/>
    <row r="514" ht="10.5" customHeight="1" x14ac:dyDescent="0.15"/>
    <row r="515" ht="10.5" customHeight="1" x14ac:dyDescent="0.15"/>
    <row r="516" ht="10.5" customHeight="1" x14ac:dyDescent="0.15"/>
    <row r="517" ht="10.5" customHeight="1" x14ac:dyDescent="0.15"/>
    <row r="518" ht="10.5" customHeight="1" x14ac:dyDescent="0.15"/>
    <row r="519" ht="10.5" customHeight="1" x14ac:dyDescent="0.15"/>
    <row r="520" ht="10.5" customHeight="1" x14ac:dyDescent="0.15"/>
    <row r="521" ht="10.5" customHeight="1" x14ac:dyDescent="0.15"/>
    <row r="522" ht="10.5" customHeight="1" x14ac:dyDescent="0.15"/>
    <row r="523" ht="10.5" customHeight="1" x14ac:dyDescent="0.15"/>
    <row r="524" ht="10.5" customHeight="1" x14ac:dyDescent="0.15"/>
    <row r="525" ht="10.5" customHeight="1" x14ac:dyDescent="0.15"/>
    <row r="526" ht="10.5" customHeight="1" x14ac:dyDescent="0.15"/>
    <row r="527" ht="10.5" customHeight="1" x14ac:dyDescent="0.15"/>
    <row r="528" ht="10.5" customHeight="1" x14ac:dyDescent="0.15"/>
    <row r="529" ht="10.5" customHeight="1" x14ac:dyDescent="0.15"/>
    <row r="530" ht="10.5" customHeight="1" x14ac:dyDescent="0.15"/>
    <row r="531" ht="10.5" customHeight="1" x14ac:dyDescent="0.15"/>
    <row r="532" ht="10.5" customHeight="1" x14ac:dyDescent="0.15"/>
    <row r="533" ht="10.5" customHeight="1" x14ac:dyDescent="0.15"/>
    <row r="534" ht="10.5" customHeight="1" x14ac:dyDescent="0.15"/>
    <row r="535" ht="10.5" customHeight="1" x14ac:dyDescent="0.15"/>
    <row r="536" ht="10.5" customHeight="1" x14ac:dyDescent="0.15"/>
    <row r="537" ht="10.5" customHeight="1" x14ac:dyDescent="0.15"/>
    <row r="538" ht="10.5" customHeight="1" x14ac:dyDescent="0.15"/>
    <row r="539" ht="10.5" customHeight="1" x14ac:dyDescent="0.15"/>
    <row r="540" ht="10.5" customHeight="1" x14ac:dyDescent="0.15"/>
    <row r="541" ht="10.5" customHeight="1" x14ac:dyDescent="0.15"/>
    <row r="542" ht="10.5" customHeight="1" x14ac:dyDescent="0.15"/>
    <row r="543" ht="10.5" customHeight="1" x14ac:dyDescent="0.15"/>
    <row r="544" ht="10.5" customHeight="1" x14ac:dyDescent="0.15"/>
    <row r="545" ht="10.5" customHeight="1" x14ac:dyDescent="0.15"/>
    <row r="546" ht="10.5" customHeight="1" x14ac:dyDescent="0.15"/>
    <row r="547" ht="10.5" customHeight="1" x14ac:dyDescent="0.15"/>
    <row r="548" ht="10.5" customHeight="1" x14ac:dyDescent="0.15"/>
    <row r="549" ht="10.5" customHeight="1" x14ac:dyDescent="0.15"/>
    <row r="550" ht="10.5" customHeight="1" x14ac:dyDescent="0.15"/>
    <row r="551" ht="10.5" customHeight="1" x14ac:dyDescent="0.15"/>
    <row r="552" ht="10.5" customHeight="1" x14ac:dyDescent="0.15"/>
    <row r="553" ht="10.5" customHeight="1" x14ac:dyDescent="0.15"/>
    <row r="554" ht="10.5" customHeight="1" x14ac:dyDescent="0.15"/>
    <row r="555" ht="10.5" customHeight="1" x14ac:dyDescent="0.15"/>
    <row r="556" ht="10.5" customHeight="1" x14ac:dyDescent="0.15"/>
    <row r="557" ht="10.5" customHeight="1" x14ac:dyDescent="0.15"/>
    <row r="558" ht="10.5" customHeight="1" x14ac:dyDescent="0.15"/>
    <row r="559" ht="10.5" customHeight="1" x14ac:dyDescent="0.15"/>
    <row r="560" ht="10.5" customHeight="1" x14ac:dyDescent="0.15"/>
    <row r="561" ht="10.5" customHeight="1" x14ac:dyDescent="0.15"/>
    <row r="562" ht="10.5" customHeight="1" x14ac:dyDescent="0.15"/>
    <row r="563" ht="10.5" customHeight="1" x14ac:dyDescent="0.15"/>
    <row r="564" ht="10.5" customHeight="1" x14ac:dyDescent="0.15"/>
    <row r="565" ht="10.5" customHeight="1" x14ac:dyDescent="0.15"/>
    <row r="566" ht="10.5" customHeight="1" x14ac:dyDescent="0.15"/>
    <row r="567" ht="10.5" customHeight="1" x14ac:dyDescent="0.15"/>
    <row r="568" ht="10.5" customHeight="1" x14ac:dyDescent="0.15"/>
    <row r="569" ht="10.5" customHeight="1" x14ac:dyDescent="0.15"/>
    <row r="570" ht="10.5" customHeight="1" x14ac:dyDescent="0.15"/>
    <row r="571" ht="10.5" customHeight="1" x14ac:dyDescent="0.15"/>
    <row r="572" ht="10.5" customHeight="1" x14ac:dyDescent="0.15"/>
    <row r="573" ht="10.5" customHeight="1" x14ac:dyDescent="0.15"/>
    <row r="574" ht="10.5" customHeight="1" x14ac:dyDescent="0.15"/>
    <row r="575" ht="10.5" customHeight="1" x14ac:dyDescent="0.15"/>
    <row r="576" ht="10.5" customHeight="1" x14ac:dyDescent="0.15"/>
    <row r="577" ht="10.5" customHeight="1" x14ac:dyDescent="0.15"/>
    <row r="578" ht="10.5" customHeight="1" x14ac:dyDescent="0.15"/>
    <row r="579" ht="10.5" customHeight="1" x14ac:dyDescent="0.15"/>
    <row r="580" ht="10.5" customHeight="1" x14ac:dyDescent="0.15"/>
    <row r="581" ht="10.5" customHeight="1" x14ac:dyDescent="0.15"/>
    <row r="582" ht="10.5" customHeight="1" x14ac:dyDescent="0.15"/>
    <row r="583" ht="10.5" customHeight="1" x14ac:dyDescent="0.15"/>
    <row r="584" ht="10.5" customHeight="1" x14ac:dyDescent="0.15"/>
    <row r="585" ht="10.5" customHeight="1" x14ac:dyDescent="0.15"/>
    <row r="586" ht="10.5" customHeight="1" x14ac:dyDescent="0.15"/>
    <row r="587" ht="10.5" customHeight="1" x14ac:dyDescent="0.15"/>
    <row r="588" ht="10.5" customHeight="1" x14ac:dyDescent="0.15"/>
    <row r="589" ht="10.5" customHeight="1" x14ac:dyDescent="0.15"/>
    <row r="590" ht="10.5" customHeight="1" x14ac:dyDescent="0.15"/>
    <row r="591" ht="10.5" customHeight="1" x14ac:dyDescent="0.15"/>
    <row r="592" ht="10.5" customHeight="1" x14ac:dyDescent="0.15"/>
    <row r="593" ht="10.5" customHeight="1" x14ac:dyDescent="0.15"/>
    <row r="594" ht="10.5" customHeight="1" x14ac:dyDescent="0.15"/>
    <row r="595" ht="10.5" customHeight="1" x14ac:dyDescent="0.15"/>
    <row r="596" ht="10.5" customHeight="1" x14ac:dyDescent="0.15"/>
    <row r="597" ht="10.5" customHeight="1" x14ac:dyDescent="0.15"/>
    <row r="598" ht="10.5" customHeight="1" x14ac:dyDescent="0.15"/>
    <row r="599" ht="10.5" customHeight="1" x14ac:dyDescent="0.15"/>
    <row r="600" ht="10.5" customHeight="1" x14ac:dyDescent="0.15"/>
    <row r="601" ht="10.5" customHeight="1" x14ac:dyDescent="0.15"/>
    <row r="602" ht="10.5" customHeight="1" x14ac:dyDescent="0.15"/>
    <row r="603" ht="10.5" customHeight="1" x14ac:dyDescent="0.15"/>
    <row r="604" ht="10.5" customHeight="1" x14ac:dyDescent="0.15"/>
    <row r="605" ht="10.5" customHeight="1" x14ac:dyDescent="0.15"/>
    <row r="606" ht="10.5" customHeight="1" x14ac:dyDescent="0.15"/>
    <row r="607" ht="10.5" customHeight="1" x14ac:dyDescent="0.15"/>
    <row r="608" ht="10.5" customHeight="1" x14ac:dyDescent="0.15"/>
    <row r="609" ht="10.5" customHeight="1" x14ac:dyDescent="0.15"/>
    <row r="610" ht="10.5" customHeight="1" x14ac:dyDescent="0.15"/>
    <row r="611" ht="10.5" customHeight="1" x14ac:dyDescent="0.15"/>
    <row r="612" ht="10.5" customHeight="1" x14ac:dyDescent="0.15"/>
    <row r="613" ht="10.5" customHeight="1" x14ac:dyDescent="0.15"/>
    <row r="614" ht="10.5" customHeight="1" x14ac:dyDescent="0.15"/>
    <row r="615" ht="10.5" customHeight="1" x14ac:dyDescent="0.15"/>
    <row r="616" ht="10.5" customHeight="1" x14ac:dyDescent="0.15"/>
    <row r="617" ht="10.5" customHeight="1" x14ac:dyDescent="0.15"/>
    <row r="618" ht="10.5" customHeight="1" x14ac:dyDescent="0.15"/>
    <row r="619" ht="10.5" customHeight="1" x14ac:dyDescent="0.15"/>
    <row r="620" ht="10.5" customHeight="1" x14ac:dyDescent="0.15"/>
    <row r="621" ht="10.5" customHeight="1" x14ac:dyDescent="0.15"/>
    <row r="622" ht="10.5" customHeight="1" x14ac:dyDescent="0.15"/>
    <row r="623" ht="10.5" customHeight="1" x14ac:dyDescent="0.15"/>
    <row r="624" ht="10.5" customHeight="1" x14ac:dyDescent="0.15"/>
    <row r="625" ht="10.5" customHeight="1" x14ac:dyDescent="0.15"/>
    <row r="626" ht="10.5" customHeight="1" x14ac:dyDescent="0.15"/>
    <row r="627" ht="10.5" customHeight="1" x14ac:dyDescent="0.15"/>
    <row r="628" ht="10.5" customHeight="1" x14ac:dyDescent="0.15"/>
    <row r="629" ht="10.5" customHeight="1" x14ac:dyDescent="0.15"/>
    <row r="630" ht="10.5" customHeight="1" x14ac:dyDescent="0.15"/>
    <row r="631" ht="10.5" customHeight="1" x14ac:dyDescent="0.15"/>
    <row r="632" ht="10.5" customHeight="1" x14ac:dyDescent="0.15"/>
    <row r="633" ht="10.5" customHeight="1" x14ac:dyDescent="0.15"/>
    <row r="634" ht="10.5" customHeight="1" x14ac:dyDescent="0.15"/>
    <row r="635" ht="10.5" customHeight="1" x14ac:dyDescent="0.15"/>
    <row r="636" ht="10.5" customHeight="1" x14ac:dyDescent="0.15"/>
    <row r="637" ht="10.5" customHeight="1" x14ac:dyDescent="0.15"/>
    <row r="638" ht="10.5" customHeight="1" x14ac:dyDescent="0.15"/>
    <row r="639" ht="10.5" customHeight="1" x14ac:dyDescent="0.15"/>
    <row r="640" ht="10.5" customHeight="1" x14ac:dyDescent="0.15"/>
    <row r="641" ht="10.5" customHeight="1" x14ac:dyDescent="0.15"/>
    <row r="642" ht="10.5" customHeight="1" x14ac:dyDescent="0.15"/>
    <row r="643" ht="10.5" customHeight="1" x14ac:dyDescent="0.15"/>
    <row r="644" ht="10.5" customHeight="1" x14ac:dyDescent="0.15"/>
    <row r="645" ht="10.5" customHeight="1" x14ac:dyDescent="0.15"/>
    <row r="646" ht="10.5" customHeight="1" x14ac:dyDescent="0.15"/>
    <row r="647" ht="10.5" customHeight="1" x14ac:dyDescent="0.15"/>
    <row r="648" ht="10.5" customHeight="1" x14ac:dyDescent="0.15"/>
    <row r="649" ht="10.5" customHeight="1" x14ac:dyDescent="0.15"/>
    <row r="650" ht="10.5" customHeight="1" x14ac:dyDescent="0.15"/>
    <row r="651" ht="10.5" customHeight="1" x14ac:dyDescent="0.15"/>
    <row r="652" ht="10.5" customHeight="1" x14ac:dyDescent="0.15"/>
    <row r="653" ht="10.5" customHeight="1" x14ac:dyDescent="0.15"/>
    <row r="654" ht="10.5" customHeight="1" x14ac:dyDescent="0.15"/>
    <row r="655" ht="10.5" customHeight="1" x14ac:dyDescent="0.15"/>
    <row r="656" ht="10.5" customHeight="1" x14ac:dyDescent="0.15"/>
    <row r="657" ht="10.5" customHeight="1" x14ac:dyDescent="0.15"/>
    <row r="658" ht="10.5" customHeight="1" x14ac:dyDescent="0.15"/>
    <row r="659" ht="10.5" customHeight="1" x14ac:dyDescent="0.15"/>
    <row r="660" ht="10.5" customHeight="1" x14ac:dyDescent="0.15"/>
    <row r="661" ht="10.5" customHeight="1" x14ac:dyDescent="0.15"/>
    <row r="662" ht="10.5" customHeight="1" x14ac:dyDescent="0.15"/>
    <row r="663" ht="10.5" customHeight="1" x14ac:dyDescent="0.15"/>
    <row r="664" ht="10.5" customHeight="1" x14ac:dyDescent="0.15"/>
    <row r="665" ht="10.5" customHeight="1" x14ac:dyDescent="0.15"/>
    <row r="666" ht="10.5" customHeight="1" x14ac:dyDescent="0.15"/>
    <row r="667" ht="10.5" customHeight="1" x14ac:dyDescent="0.15"/>
    <row r="668" ht="10.5" customHeight="1" x14ac:dyDescent="0.15"/>
    <row r="669" ht="10.5" customHeight="1" x14ac:dyDescent="0.15"/>
    <row r="670" ht="10.5" customHeight="1" x14ac:dyDescent="0.15"/>
    <row r="671" ht="10.5" customHeight="1" x14ac:dyDescent="0.15"/>
    <row r="672" ht="10.5" customHeight="1" x14ac:dyDescent="0.15"/>
    <row r="673" ht="10.5" customHeight="1" x14ac:dyDescent="0.15"/>
    <row r="674" ht="10.5" customHeight="1" x14ac:dyDescent="0.15"/>
    <row r="675" ht="10.5" customHeight="1" x14ac:dyDescent="0.15"/>
    <row r="676" ht="10.5" customHeight="1" x14ac:dyDescent="0.15"/>
    <row r="677" ht="10.5" customHeight="1" x14ac:dyDescent="0.15"/>
    <row r="678" ht="10.5" customHeight="1" x14ac:dyDescent="0.15"/>
    <row r="679" ht="10.5" customHeight="1" x14ac:dyDescent="0.15"/>
    <row r="680" ht="10.5" customHeight="1" x14ac:dyDescent="0.15"/>
    <row r="681" ht="10.5" customHeight="1" x14ac:dyDescent="0.15"/>
    <row r="682" ht="10.5" customHeight="1" x14ac:dyDescent="0.15"/>
    <row r="683" ht="10.5" customHeight="1" x14ac:dyDescent="0.15"/>
    <row r="684" ht="10.5" customHeight="1" x14ac:dyDescent="0.15"/>
    <row r="685" ht="10.5" customHeight="1" x14ac:dyDescent="0.15"/>
    <row r="686" ht="10.5" customHeight="1" x14ac:dyDescent="0.15"/>
    <row r="687" ht="10.5" customHeight="1" x14ac:dyDescent="0.15"/>
    <row r="688" ht="10.5" customHeight="1" x14ac:dyDescent="0.15"/>
    <row r="689" ht="10.5" customHeight="1" x14ac:dyDescent="0.15"/>
    <row r="690" ht="10.5" customHeight="1" x14ac:dyDescent="0.15"/>
    <row r="691" ht="10.5" customHeight="1" x14ac:dyDescent="0.15"/>
    <row r="692" ht="10.5" customHeight="1" x14ac:dyDescent="0.15"/>
    <row r="693" ht="10.5" customHeight="1" x14ac:dyDescent="0.15"/>
    <row r="694" ht="10.5" customHeight="1" x14ac:dyDescent="0.15"/>
    <row r="695" ht="10.5" customHeight="1" x14ac:dyDescent="0.15"/>
    <row r="696" ht="10.5" customHeight="1" x14ac:dyDescent="0.15"/>
    <row r="697" ht="10.5" customHeight="1" x14ac:dyDescent="0.15"/>
    <row r="698" ht="10.5" customHeight="1" x14ac:dyDescent="0.15"/>
    <row r="699" ht="10.5" customHeight="1" x14ac:dyDescent="0.15"/>
    <row r="700" ht="10.5" customHeight="1" x14ac:dyDescent="0.15"/>
    <row r="701" ht="10.5" customHeight="1" x14ac:dyDescent="0.15"/>
    <row r="702" ht="10.5" customHeight="1" x14ac:dyDescent="0.15"/>
    <row r="703" ht="10.5" customHeight="1" x14ac:dyDescent="0.15"/>
    <row r="704" ht="10.5" customHeight="1" x14ac:dyDescent="0.15"/>
    <row r="705" ht="10.5" customHeight="1" x14ac:dyDescent="0.15"/>
    <row r="706" ht="10.5" customHeight="1" x14ac:dyDescent="0.15"/>
    <row r="707" ht="10.5" customHeight="1" x14ac:dyDescent="0.15"/>
    <row r="708" ht="10.5" customHeight="1" x14ac:dyDescent="0.15"/>
    <row r="709" ht="10.5" customHeight="1" x14ac:dyDescent="0.15"/>
    <row r="710" ht="10.5" customHeight="1" x14ac:dyDescent="0.15"/>
    <row r="711" ht="10.5" customHeight="1" x14ac:dyDescent="0.15"/>
    <row r="712" ht="10.5" customHeight="1" x14ac:dyDescent="0.15"/>
    <row r="713" ht="10.5" customHeight="1" x14ac:dyDescent="0.15"/>
    <row r="714" ht="10.5" customHeight="1" x14ac:dyDescent="0.15"/>
    <row r="715" ht="10.5" customHeight="1" x14ac:dyDescent="0.15"/>
    <row r="716" ht="10.5" customHeight="1" x14ac:dyDescent="0.15"/>
    <row r="717" ht="10.5" customHeight="1" x14ac:dyDescent="0.15"/>
    <row r="718" ht="10.5" customHeight="1" x14ac:dyDescent="0.15"/>
    <row r="719" ht="10.5" customHeight="1" x14ac:dyDescent="0.15"/>
    <row r="720" ht="10.5" customHeight="1" x14ac:dyDescent="0.15"/>
    <row r="721" ht="10.5" customHeight="1" x14ac:dyDescent="0.15"/>
    <row r="722" ht="10.5" customHeight="1" x14ac:dyDescent="0.15"/>
    <row r="723" ht="10.5" customHeight="1" x14ac:dyDescent="0.15"/>
    <row r="724" ht="10.5" customHeight="1" x14ac:dyDescent="0.15"/>
    <row r="725" ht="10.5" customHeight="1" x14ac:dyDescent="0.15"/>
    <row r="726" ht="10.5" customHeight="1" x14ac:dyDescent="0.15"/>
    <row r="727" ht="10.5" customHeight="1" x14ac:dyDescent="0.15"/>
    <row r="728" ht="10.5" customHeight="1" x14ac:dyDescent="0.15"/>
    <row r="729" ht="10.5" customHeight="1" x14ac:dyDescent="0.15"/>
    <row r="730" ht="10.5" customHeight="1" x14ac:dyDescent="0.15"/>
    <row r="731" ht="10.5" customHeight="1" x14ac:dyDescent="0.15"/>
    <row r="732" ht="10.5" customHeight="1" x14ac:dyDescent="0.15"/>
    <row r="733" ht="10.5" customHeight="1" x14ac:dyDescent="0.15"/>
    <row r="734" ht="10.5" customHeight="1" x14ac:dyDescent="0.15"/>
    <row r="735" ht="10.5" customHeight="1" x14ac:dyDescent="0.15"/>
    <row r="736" ht="10.5" customHeight="1" x14ac:dyDescent="0.15"/>
    <row r="737" ht="10.5" customHeight="1" x14ac:dyDescent="0.15"/>
    <row r="738" ht="10.5" customHeight="1" x14ac:dyDescent="0.15"/>
    <row r="739" ht="10.5" customHeight="1" x14ac:dyDescent="0.15"/>
    <row r="740" ht="10.5" customHeight="1" x14ac:dyDescent="0.15"/>
    <row r="741" ht="10.5" customHeight="1" x14ac:dyDescent="0.15"/>
    <row r="742" ht="10.5" customHeight="1" x14ac:dyDescent="0.15"/>
    <row r="743" ht="10.5" customHeight="1" x14ac:dyDescent="0.15"/>
    <row r="744" ht="10.5" customHeight="1" x14ac:dyDescent="0.15"/>
    <row r="745" ht="10.5" customHeight="1" x14ac:dyDescent="0.15"/>
    <row r="746" ht="10.5" customHeight="1" x14ac:dyDescent="0.15"/>
    <row r="747" ht="10.5" customHeight="1" x14ac:dyDescent="0.15"/>
    <row r="748" ht="10.5" customHeight="1" x14ac:dyDescent="0.15"/>
    <row r="749" ht="10.5" customHeight="1" x14ac:dyDescent="0.15"/>
    <row r="750" ht="10.5" customHeight="1" x14ac:dyDescent="0.15"/>
    <row r="751" ht="10.5" customHeight="1" x14ac:dyDescent="0.15"/>
    <row r="752" ht="10.5" customHeight="1" x14ac:dyDescent="0.15"/>
    <row r="753" ht="10.5" customHeight="1" x14ac:dyDescent="0.15"/>
    <row r="754" ht="10.5" customHeight="1" x14ac:dyDescent="0.15"/>
    <row r="755" ht="10.5" customHeight="1" x14ac:dyDescent="0.15"/>
    <row r="756" ht="10.5" customHeight="1" x14ac:dyDescent="0.15"/>
    <row r="757" ht="10.5" customHeight="1" x14ac:dyDescent="0.15"/>
    <row r="758" ht="10.5" customHeight="1" x14ac:dyDescent="0.15"/>
    <row r="759" ht="10.5" customHeight="1" x14ac:dyDescent="0.15"/>
    <row r="760" ht="10.5" customHeight="1" x14ac:dyDescent="0.15"/>
    <row r="761" ht="10.5" customHeight="1" x14ac:dyDescent="0.15"/>
    <row r="762" ht="10.5" customHeight="1" x14ac:dyDescent="0.15"/>
    <row r="763" ht="10.5" customHeight="1" x14ac:dyDescent="0.15"/>
    <row r="764" ht="10.5" customHeight="1" x14ac:dyDescent="0.15"/>
    <row r="765" ht="10.5" customHeight="1" x14ac:dyDescent="0.15"/>
    <row r="766" ht="10.5" customHeight="1" x14ac:dyDescent="0.15"/>
    <row r="767" ht="10.5" customHeight="1" x14ac:dyDescent="0.15"/>
    <row r="768" ht="10.5" customHeight="1" x14ac:dyDescent="0.15"/>
    <row r="769" ht="10.5" customHeight="1" x14ac:dyDescent="0.15"/>
    <row r="770" ht="10.5" customHeight="1" x14ac:dyDescent="0.15"/>
    <row r="771" ht="10.5" customHeight="1" x14ac:dyDescent="0.15"/>
    <row r="772" ht="10.5" customHeight="1" x14ac:dyDescent="0.15"/>
    <row r="773" ht="10.5" customHeight="1" x14ac:dyDescent="0.15"/>
    <row r="774" ht="10.5" customHeight="1" x14ac:dyDescent="0.15"/>
    <row r="775" ht="10.5" customHeight="1" x14ac:dyDescent="0.15"/>
    <row r="776" ht="10.5" customHeight="1" x14ac:dyDescent="0.15"/>
    <row r="777" ht="10.5" customHeight="1" x14ac:dyDescent="0.15"/>
    <row r="778" ht="10.5" customHeight="1" x14ac:dyDescent="0.15"/>
    <row r="779" ht="10.5" customHeight="1" x14ac:dyDescent="0.15"/>
    <row r="780" ht="10.5" customHeight="1" x14ac:dyDescent="0.15"/>
    <row r="781" ht="10.5" customHeight="1" x14ac:dyDescent="0.15"/>
    <row r="782" ht="10.5" customHeight="1" x14ac:dyDescent="0.15"/>
    <row r="783" ht="10.5" customHeight="1" x14ac:dyDescent="0.15"/>
    <row r="784" ht="10.5" customHeight="1" x14ac:dyDescent="0.15"/>
    <row r="785" ht="10.5" customHeight="1" x14ac:dyDescent="0.15"/>
    <row r="786" ht="10.5" customHeight="1" x14ac:dyDescent="0.15"/>
    <row r="787" ht="10.5" customHeight="1" x14ac:dyDescent="0.15"/>
    <row r="788" ht="10.5" customHeight="1" x14ac:dyDescent="0.15"/>
    <row r="789" ht="10.5" customHeight="1" x14ac:dyDescent="0.15"/>
  </sheetData>
  <phoneticPr fontId="1"/>
  <dataValidations count="2">
    <dataValidation type="list" allowBlank="1" showInputMessage="1" showErrorMessage="1" sqref="E4" xr:uid="{00000000-0002-0000-0500-000000000000}">
      <formula1>区分Ⅱ</formula1>
    </dataValidation>
    <dataValidation type="list" allowBlank="1" showInputMessage="1" showErrorMessage="1" sqref="E31" xr:uid="{00000000-0002-0000-0500-000001000000}">
      <formula1>成績</formula1>
    </dataValidation>
  </dataValidations>
  <pageMargins left="0.70866141732283472" right="0.70866141732283472" top="0.74803149606299213" bottom="0.74803149606299213" header="0.31496062992125984" footer="0.31496062992125984"/>
  <pageSetup paperSize="9" scale="83" fitToHeight="0" orientation="landscape" r:id="rId1"/>
  <headerFooter>
    <oddHeader>&amp;L&amp;"Calibri"&amp;10&amp;K000000機密性2情報&amp;1#</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C16"/>
  <sheetViews>
    <sheetView view="pageBreakPreview" zoomScaleNormal="100" zoomScaleSheetLayoutView="100" workbookViewId="0">
      <selection sqref="A1:C1"/>
    </sheetView>
  </sheetViews>
  <sheetFormatPr defaultColWidth="9" defaultRowHeight="22.5" customHeight="1" x14ac:dyDescent="0.15"/>
  <cols>
    <col min="1" max="1" width="23.25" style="128" customWidth="1"/>
    <col min="2" max="2" width="4.125" style="129" customWidth="1"/>
    <col min="3" max="3" width="74.125" style="128" customWidth="1"/>
    <col min="4" max="16384" width="9" style="128"/>
  </cols>
  <sheetData>
    <row r="1" spans="1:3" ht="22.5" customHeight="1" x14ac:dyDescent="0.15">
      <c r="A1" s="551" t="s">
        <v>1198</v>
      </c>
      <c r="B1" s="551"/>
      <c r="C1" s="551"/>
    </row>
    <row r="2" spans="1:3" ht="22.5" customHeight="1" x14ac:dyDescent="0.15">
      <c r="A2" s="552" t="s">
        <v>1123</v>
      </c>
      <c r="B2" s="552"/>
      <c r="C2" s="552"/>
    </row>
    <row r="3" spans="1:3" ht="12.75" customHeight="1" x14ac:dyDescent="0.15"/>
    <row r="4" spans="1:3" ht="22.5" customHeight="1" x14ac:dyDescent="0.15">
      <c r="A4" s="128" t="s">
        <v>1005</v>
      </c>
    </row>
    <row r="5" spans="1:3" ht="22.5" customHeight="1" x14ac:dyDescent="0.15">
      <c r="A5" s="128" t="s">
        <v>1006</v>
      </c>
    </row>
    <row r="6" spans="1:3" ht="9" customHeight="1" x14ac:dyDescent="0.15"/>
    <row r="7" spans="1:3" ht="22.5" customHeight="1" x14ac:dyDescent="0.15">
      <c r="A7" s="130" t="s">
        <v>279</v>
      </c>
      <c r="B7" s="130" t="s">
        <v>1124</v>
      </c>
      <c r="C7" s="130" t="s">
        <v>280</v>
      </c>
    </row>
    <row r="8" spans="1:3" ht="27.75" customHeight="1" x14ac:dyDescent="0.15">
      <c r="A8" s="553" t="s">
        <v>281</v>
      </c>
      <c r="B8" s="131" t="s">
        <v>1126</v>
      </c>
      <c r="C8" s="132" t="s">
        <v>952</v>
      </c>
    </row>
    <row r="9" spans="1:3" ht="27.75" customHeight="1" x14ac:dyDescent="0.15">
      <c r="A9" s="554"/>
      <c r="B9" s="131" t="s">
        <v>1125</v>
      </c>
      <c r="C9" s="132" t="s">
        <v>928</v>
      </c>
    </row>
    <row r="10" spans="1:3" ht="27.75" customHeight="1" x14ac:dyDescent="0.15">
      <c r="A10" s="555"/>
      <c r="B10" s="133" t="s">
        <v>1126</v>
      </c>
      <c r="C10" s="134" t="s">
        <v>583</v>
      </c>
    </row>
    <row r="11" spans="1:3" ht="48" customHeight="1" x14ac:dyDescent="0.15">
      <c r="A11" s="132" t="s">
        <v>953</v>
      </c>
      <c r="B11" s="133" t="s">
        <v>1127</v>
      </c>
      <c r="C11" s="146" t="s">
        <v>1199</v>
      </c>
    </row>
    <row r="12" spans="1:3" ht="27.75" customHeight="1" x14ac:dyDescent="0.15">
      <c r="A12" s="553" t="s">
        <v>282</v>
      </c>
      <c r="B12" s="133" t="s">
        <v>1125</v>
      </c>
      <c r="C12" s="134" t="s">
        <v>1128</v>
      </c>
    </row>
    <row r="13" spans="1:3" ht="27.75" customHeight="1" x14ac:dyDescent="0.15">
      <c r="A13" s="554"/>
      <c r="B13" s="133" t="s">
        <v>1129</v>
      </c>
      <c r="C13" s="134" t="s">
        <v>1130</v>
      </c>
    </row>
    <row r="14" spans="1:3" ht="96" customHeight="1" x14ac:dyDescent="0.15">
      <c r="A14" s="555"/>
      <c r="B14" s="133" t="s">
        <v>1129</v>
      </c>
      <c r="C14" s="135" t="s">
        <v>1131</v>
      </c>
    </row>
    <row r="15" spans="1:3" ht="27.75" customHeight="1" x14ac:dyDescent="0.15">
      <c r="A15" s="134" t="s">
        <v>283</v>
      </c>
      <c r="B15" s="133" t="s">
        <v>1132</v>
      </c>
      <c r="C15" s="134" t="s">
        <v>284</v>
      </c>
    </row>
    <row r="16" spans="1:3" ht="27.75" customHeight="1" x14ac:dyDescent="0.15">
      <c r="A16" s="134" t="s">
        <v>285</v>
      </c>
      <c r="B16" s="133" t="s">
        <v>1129</v>
      </c>
      <c r="C16" s="134" t="s">
        <v>554</v>
      </c>
    </row>
  </sheetData>
  <mergeCells count="4">
    <mergeCell ref="A1:C1"/>
    <mergeCell ref="A2:C2"/>
    <mergeCell ref="A8:A10"/>
    <mergeCell ref="A12:A14"/>
  </mergeCells>
  <phoneticPr fontId="1"/>
  <printOptions horizontalCentered="1"/>
  <pageMargins left="0.59055118110236227" right="0.59055118110236227" top="0.74803149606299213" bottom="0.74803149606299213" header="0.31496062992125984" footer="0.31496062992125984"/>
  <pageSetup paperSize="9" scale="89" fitToHeight="0" orientation="portrait" r:id="rId1"/>
  <headerFooter>
    <oddHeader>&amp;L&amp;"Calibri"&amp;10&amp;K000000機密性2情報&amp;1#</oddHeader>
  </headerFooter>
  <colBreaks count="1" manualBreakCount="1">
    <brk id="3"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W249"/>
  <sheetViews>
    <sheetView workbookViewId="0">
      <selection activeCell="D13" sqref="D13"/>
    </sheetView>
  </sheetViews>
  <sheetFormatPr defaultRowHeight="13.5" x14ac:dyDescent="0.15"/>
  <cols>
    <col min="1" max="1" width="9" customWidth="1"/>
    <col min="2" max="2" width="20.375" bestFit="1" customWidth="1"/>
    <col min="5" max="5" width="18.375" bestFit="1" customWidth="1"/>
    <col min="6" max="6" width="7.125" style="160" customWidth="1"/>
    <col min="8" max="8" width="14.5" customWidth="1"/>
    <col min="9" max="9" width="13.125" customWidth="1"/>
    <col min="19" max="19" width="11.75" customWidth="1"/>
    <col min="20" max="20" width="12.5" customWidth="1"/>
  </cols>
  <sheetData>
    <row r="1" spans="1:23" ht="21" x14ac:dyDescent="0.15">
      <c r="A1" s="2" t="s">
        <v>303</v>
      </c>
      <c r="B1" s="6" t="s">
        <v>0</v>
      </c>
      <c r="C1" s="6" t="s">
        <v>12</v>
      </c>
      <c r="D1" s="2" t="s">
        <v>304</v>
      </c>
      <c r="E1" s="2" t="s">
        <v>24</v>
      </c>
      <c r="F1" s="2" t="s">
        <v>1181</v>
      </c>
      <c r="G1" s="2" t="s">
        <v>25</v>
      </c>
      <c r="H1" s="6" t="s">
        <v>1051</v>
      </c>
      <c r="I1" s="7" t="s">
        <v>1027</v>
      </c>
      <c r="J1" s="6" t="s">
        <v>1043</v>
      </c>
      <c r="K1" s="6" t="s">
        <v>1052</v>
      </c>
      <c r="L1" s="7" t="s">
        <v>26</v>
      </c>
      <c r="M1" s="7" t="s">
        <v>1028</v>
      </c>
      <c r="N1" s="6" t="s">
        <v>1044</v>
      </c>
      <c r="O1" s="6" t="s">
        <v>1045</v>
      </c>
      <c r="P1" s="6" t="s">
        <v>27</v>
      </c>
      <c r="Q1" s="6" t="s">
        <v>28</v>
      </c>
      <c r="R1" s="6" t="s">
        <v>1046</v>
      </c>
      <c r="S1" s="6" t="s">
        <v>1047</v>
      </c>
      <c r="T1" s="6" t="s">
        <v>1029</v>
      </c>
      <c r="U1" s="6" t="s">
        <v>1030</v>
      </c>
      <c r="V1" s="6" t="s">
        <v>1031</v>
      </c>
      <c r="W1" s="6" t="s">
        <v>1044</v>
      </c>
    </row>
    <row r="2" spans="1:23" x14ac:dyDescent="0.15">
      <c r="A2" s="141" t="s">
        <v>875</v>
      </c>
      <c r="B2" s="142" t="s">
        <v>35</v>
      </c>
      <c r="C2" s="8" t="s">
        <v>1025</v>
      </c>
      <c r="D2" s="44" t="s">
        <v>305</v>
      </c>
      <c r="E2" s="45" t="s">
        <v>32</v>
      </c>
      <c r="F2" s="159" t="s">
        <v>1182</v>
      </c>
      <c r="G2" s="90" t="s">
        <v>1065</v>
      </c>
      <c r="H2" s="8" t="s">
        <v>1040</v>
      </c>
      <c r="I2" s="9" t="s">
        <v>1032</v>
      </c>
      <c r="J2" s="94" t="s">
        <v>1067</v>
      </c>
      <c r="K2" s="92" t="s">
        <v>1082</v>
      </c>
      <c r="L2" s="83" t="s">
        <v>31</v>
      </c>
      <c r="M2" s="9" t="s">
        <v>1033</v>
      </c>
      <c r="N2" s="8" t="s">
        <v>1048</v>
      </c>
      <c r="O2" s="8" t="s">
        <v>1048</v>
      </c>
      <c r="P2" s="8" t="s">
        <v>1048</v>
      </c>
      <c r="Q2" s="8" t="s">
        <v>1048</v>
      </c>
      <c r="R2" s="8" t="s">
        <v>1048</v>
      </c>
      <c r="S2" s="83" t="s">
        <v>590</v>
      </c>
      <c r="T2" s="8" t="s">
        <v>592</v>
      </c>
      <c r="U2" s="8" t="s">
        <v>1034</v>
      </c>
      <c r="V2" s="8" t="s">
        <v>1054</v>
      </c>
      <c r="W2" s="8" t="s">
        <v>1048</v>
      </c>
    </row>
    <row r="3" spans="1:23" x14ac:dyDescent="0.15">
      <c r="A3" s="143" t="s">
        <v>876</v>
      </c>
      <c r="B3" s="142" t="s">
        <v>50</v>
      </c>
      <c r="C3" s="8" t="s">
        <v>1026</v>
      </c>
      <c r="D3" s="44" t="s">
        <v>306</v>
      </c>
      <c r="E3" s="45" t="s">
        <v>61</v>
      </c>
      <c r="F3" s="159" t="s">
        <v>1182</v>
      </c>
      <c r="G3" s="90" t="s">
        <v>1066</v>
      </c>
      <c r="H3" s="8" t="s">
        <v>1041</v>
      </c>
      <c r="I3" s="9" t="s">
        <v>1035</v>
      </c>
      <c r="J3" s="94" t="s">
        <v>1068</v>
      </c>
      <c r="K3" s="92" t="s">
        <v>1083</v>
      </c>
      <c r="L3" s="83" t="s">
        <v>34</v>
      </c>
      <c r="M3" s="9" t="s">
        <v>1036</v>
      </c>
      <c r="N3" s="8">
        <v>1970</v>
      </c>
      <c r="O3" s="158">
        <v>10</v>
      </c>
      <c r="P3" s="8">
        <v>1</v>
      </c>
      <c r="Q3" s="8">
        <v>1</v>
      </c>
      <c r="R3" s="8" t="s">
        <v>1049</v>
      </c>
      <c r="S3" s="84"/>
      <c r="T3" s="85" t="s">
        <v>827</v>
      </c>
      <c r="U3" s="8" t="s">
        <v>1037</v>
      </c>
      <c r="V3" s="8" t="s">
        <v>1055</v>
      </c>
      <c r="W3" s="8">
        <v>1970</v>
      </c>
    </row>
    <row r="4" spans="1:23" x14ac:dyDescent="0.15">
      <c r="A4" s="143" t="s">
        <v>877</v>
      </c>
      <c r="B4" s="142" t="s">
        <v>62</v>
      </c>
      <c r="D4" s="44" t="s">
        <v>307</v>
      </c>
      <c r="E4" s="45" t="s">
        <v>51</v>
      </c>
      <c r="F4" s="159" t="s">
        <v>1182</v>
      </c>
      <c r="G4" s="8" t="s">
        <v>30</v>
      </c>
      <c r="H4" s="91" t="s">
        <v>1042</v>
      </c>
      <c r="I4" s="9" t="s">
        <v>1038</v>
      </c>
      <c r="J4" s="94" t="s">
        <v>1069</v>
      </c>
      <c r="K4" s="92" t="s">
        <v>1053</v>
      </c>
      <c r="L4" s="86"/>
      <c r="M4" s="1"/>
      <c r="N4" s="8">
        <v>1971</v>
      </c>
      <c r="O4" s="158">
        <v>11</v>
      </c>
      <c r="P4" s="8">
        <v>2</v>
      </c>
      <c r="Q4" s="8">
        <v>2</v>
      </c>
      <c r="R4" s="8" t="s">
        <v>550</v>
      </c>
      <c r="S4" s="86"/>
      <c r="T4" s="61" t="s">
        <v>593</v>
      </c>
      <c r="U4" s="8" t="s">
        <v>1039</v>
      </c>
      <c r="V4" s="8" t="s">
        <v>1056</v>
      </c>
      <c r="W4" s="8">
        <v>1971</v>
      </c>
    </row>
    <row r="5" spans="1:23" x14ac:dyDescent="0.15">
      <c r="A5" s="143" t="s">
        <v>878</v>
      </c>
      <c r="B5" s="142" t="s">
        <v>71</v>
      </c>
      <c r="D5" s="44" t="s">
        <v>308</v>
      </c>
      <c r="E5" s="45" t="s">
        <v>60</v>
      </c>
      <c r="F5" s="159" t="s">
        <v>1182</v>
      </c>
      <c r="G5" s="8" t="s">
        <v>33</v>
      </c>
      <c r="H5" s="8" t="s">
        <v>1207</v>
      </c>
      <c r="I5" s="86"/>
      <c r="J5" s="94" t="s">
        <v>1070</v>
      </c>
      <c r="K5" s="93" t="s">
        <v>1084</v>
      </c>
      <c r="L5" s="86"/>
      <c r="M5" s="1"/>
      <c r="N5" s="8">
        <v>1972</v>
      </c>
      <c r="O5" s="158">
        <v>12</v>
      </c>
      <c r="P5" s="8">
        <v>3</v>
      </c>
      <c r="Q5" s="8">
        <v>3</v>
      </c>
      <c r="R5" s="8" t="s">
        <v>551</v>
      </c>
      <c r="S5" s="86"/>
      <c r="T5" s="61" t="s">
        <v>594</v>
      </c>
      <c r="U5" s="1"/>
      <c r="V5" s="8" t="s">
        <v>1057</v>
      </c>
      <c r="W5" s="8">
        <v>1972</v>
      </c>
    </row>
    <row r="6" spans="1:23" x14ac:dyDescent="0.15">
      <c r="A6" s="143" t="s">
        <v>879</v>
      </c>
      <c r="B6" s="142" t="s">
        <v>73</v>
      </c>
      <c r="D6" s="44" t="s">
        <v>309</v>
      </c>
      <c r="E6" s="45" t="s">
        <v>48</v>
      </c>
      <c r="F6" s="159" t="s">
        <v>1182</v>
      </c>
      <c r="G6" s="8" t="s">
        <v>37</v>
      </c>
      <c r="H6" s="91" t="s">
        <v>1208</v>
      </c>
      <c r="I6" s="86"/>
      <c r="J6" s="94" t="s">
        <v>1071</v>
      </c>
      <c r="K6" s="86"/>
      <c r="L6" s="86"/>
      <c r="M6" s="1"/>
      <c r="N6" s="8">
        <v>1973</v>
      </c>
      <c r="O6" s="158">
        <v>13</v>
      </c>
      <c r="P6" s="8">
        <v>4</v>
      </c>
      <c r="Q6" s="8">
        <v>4</v>
      </c>
      <c r="R6" s="8" t="s">
        <v>552</v>
      </c>
      <c r="S6" s="86"/>
      <c r="T6" s="61" t="s">
        <v>595</v>
      </c>
      <c r="U6" s="1"/>
      <c r="V6" s="8" t="s">
        <v>1058</v>
      </c>
      <c r="W6" s="8">
        <v>1973</v>
      </c>
    </row>
    <row r="7" spans="1:23" x14ac:dyDescent="0.15">
      <c r="A7" s="143" t="s">
        <v>880</v>
      </c>
      <c r="B7" s="142" t="s">
        <v>86</v>
      </c>
      <c r="D7" s="44" t="s">
        <v>310</v>
      </c>
      <c r="E7" s="45" t="s">
        <v>40</v>
      </c>
      <c r="F7" s="159" t="s">
        <v>1182</v>
      </c>
      <c r="G7" s="8" t="s">
        <v>39</v>
      </c>
      <c r="H7" s="1"/>
      <c r="I7" s="1"/>
      <c r="J7" s="94" t="s">
        <v>1072</v>
      </c>
      <c r="K7" s="1"/>
      <c r="L7" s="1"/>
      <c r="M7" s="1"/>
      <c r="N7" s="8">
        <v>1974</v>
      </c>
      <c r="O7" s="158">
        <v>14</v>
      </c>
      <c r="P7" s="8">
        <v>5</v>
      </c>
      <c r="Q7" s="8">
        <v>5</v>
      </c>
      <c r="R7" s="8" t="s">
        <v>553</v>
      </c>
      <c r="S7" s="86"/>
      <c r="T7" s="61" t="s">
        <v>596</v>
      </c>
      <c r="U7" s="1"/>
      <c r="V7" s="8" t="s">
        <v>1059</v>
      </c>
      <c r="W7" s="8">
        <v>1974</v>
      </c>
    </row>
    <row r="8" spans="1:23" x14ac:dyDescent="0.15">
      <c r="A8" s="143" t="s">
        <v>881</v>
      </c>
      <c r="B8" s="142" t="s">
        <v>89</v>
      </c>
      <c r="D8" s="44" t="s">
        <v>311</v>
      </c>
      <c r="E8" s="45" t="s">
        <v>44</v>
      </c>
      <c r="F8" s="159" t="s">
        <v>1182</v>
      </c>
      <c r="G8" s="8" t="s">
        <v>41</v>
      </c>
      <c r="H8" s="1"/>
      <c r="I8" s="1"/>
      <c r="J8" s="94" t="s">
        <v>1073</v>
      </c>
      <c r="K8" s="1"/>
      <c r="L8" s="1"/>
      <c r="M8" s="1"/>
      <c r="N8" s="8">
        <v>1975</v>
      </c>
      <c r="O8" s="158">
        <v>15</v>
      </c>
      <c r="P8" s="8">
        <v>6</v>
      </c>
      <c r="Q8" s="8">
        <v>6</v>
      </c>
      <c r="R8" s="86"/>
      <c r="S8" s="86"/>
      <c r="T8" s="61" t="s">
        <v>597</v>
      </c>
      <c r="U8" s="1"/>
      <c r="V8" s="89" t="s">
        <v>1060</v>
      </c>
      <c r="W8" s="8">
        <v>1975</v>
      </c>
    </row>
    <row r="9" spans="1:23" x14ac:dyDescent="0.15">
      <c r="A9" s="143" t="s">
        <v>882</v>
      </c>
      <c r="B9" s="142" t="s">
        <v>91</v>
      </c>
      <c r="D9" s="44" t="s">
        <v>312</v>
      </c>
      <c r="E9" s="45" t="s">
        <v>313</v>
      </c>
      <c r="F9" s="159" t="s">
        <v>1183</v>
      </c>
      <c r="G9" s="8" t="s">
        <v>43</v>
      </c>
      <c r="H9" s="1"/>
      <c r="I9" s="1"/>
      <c r="J9" s="94" t="s">
        <v>1074</v>
      </c>
      <c r="K9" s="1"/>
      <c r="L9" s="1"/>
      <c r="M9" s="1"/>
      <c r="N9" s="8">
        <v>1976</v>
      </c>
      <c r="O9" s="158">
        <v>16</v>
      </c>
      <c r="P9" s="8">
        <v>7</v>
      </c>
      <c r="Q9" s="8">
        <v>7</v>
      </c>
      <c r="R9" s="86"/>
      <c r="S9" s="86"/>
      <c r="T9" s="61" t="s">
        <v>598</v>
      </c>
      <c r="U9" s="1"/>
      <c r="V9" s="61" t="s">
        <v>1061</v>
      </c>
      <c r="W9" s="8">
        <v>1976</v>
      </c>
    </row>
    <row r="10" spans="1:23" x14ac:dyDescent="0.15">
      <c r="A10" s="143" t="s">
        <v>883</v>
      </c>
      <c r="B10" s="142" t="s">
        <v>94</v>
      </c>
      <c r="D10" s="44" t="s">
        <v>314</v>
      </c>
      <c r="E10" s="45" t="s">
        <v>315</v>
      </c>
      <c r="F10" s="159" t="s">
        <v>1183</v>
      </c>
      <c r="G10" s="8" t="s">
        <v>45</v>
      </c>
      <c r="H10" s="1"/>
      <c r="I10" s="1"/>
      <c r="J10" s="95" t="s">
        <v>1075</v>
      </c>
      <c r="K10" s="1"/>
      <c r="L10" s="1"/>
      <c r="M10" s="1"/>
      <c r="N10" s="8">
        <v>1977</v>
      </c>
      <c r="O10" s="158">
        <v>17</v>
      </c>
      <c r="P10" s="8">
        <v>8</v>
      </c>
      <c r="Q10" s="8">
        <v>8</v>
      </c>
      <c r="R10" s="86"/>
      <c r="S10" s="86"/>
      <c r="T10" s="61" t="s">
        <v>599</v>
      </c>
      <c r="U10" s="1"/>
      <c r="V10" s="61" t="s">
        <v>1062</v>
      </c>
      <c r="W10" s="8">
        <v>1977</v>
      </c>
    </row>
    <row r="11" spans="1:23" x14ac:dyDescent="0.15">
      <c r="A11" s="143" t="s">
        <v>884</v>
      </c>
      <c r="B11" s="142" t="s">
        <v>96</v>
      </c>
      <c r="D11" s="44" t="s">
        <v>316</v>
      </c>
      <c r="E11" s="45" t="s">
        <v>317</v>
      </c>
      <c r="F11" s="159" t="s">
        <v>1183</v>
      </c>
      <c r="G11" s="8" t="s">
        <v>47</v>
      </c>
      <c r="H11" s="1"/>
      <c r="I11" s="1"/>
      <c r="J11" s="95" t="s">
        <v>1076</v>
      </c>
      <c r="K11" s="1"/>
      <c r="L11" s="1"/>
      <c r="M11" s="1"/>
      <c r="N11" s="8">
        <v>1978</v>
      </c>
      <c r="O11" s="87" t="s">
        <v>64</v>
      </c>
      <c r="P11" s="8">
        <v>9</v>
      </c>
      <c r="Q11" s="8">
        <v>9</v>
      </c>
      <c r="R11" s="86"/>
      <c r="S11" s="86"/>
      <c r="T11" s="61" t="s">
        <v>1191</v>
      </c>
      <c r="U11" s="1"/>
      <c r="V11" s="61" t="s">
        <v>1063</v>
      </c>
      <c r="W11" s="8">
        <v>1978</v>
      </c>
    </row>
    <row r="12" spans="1:23" x14ac:dyDescent="0.15">
      <c r="A12" s="143" t="s">
        <v>885</v>
      </c>
      <c r="B12" s="142" t="s">
        <v>101</v>
      </c>
      <c r="D12" s="44" t="s">
        <v>318</v>
      </c>
      <c r="E12" s="45" t="s">
        <v>319</v>
      </c>
      <c r="F12" s="159" t="s">
        <v>1183</v>
      </c>
      <c r="G12" s="8" t="s">
        <v>49</v>
      </c>
      <c r="H12" s="1"/>
      <c r="I12" s="1"/>
      <c r="J12" s="95" t="s">
        <v>1077</v>
      </c>
      <c r="K12" s="1"/>
      <c r="L12" s="1"/>
      <c r="M12" s="1"/>
      <c r="N12" s="8">
        <v>1979</v>
      </c>
      <c r="O12" s="87" t="s">
        <v>66</v>
      </c>
      <c r="P12" s="8">
        <v>10</v>
      </c>
      <c r="Q12" s="8">
        <v>10</v>
      </c>
      <c r="R12" s="86"/>
      <c r="S12" s="86"/>
      <c r="T12" s="61" t="s">
        <v>601</v>
      </c>
      <c r="U12" s="1"/>
      <c r="V12" s="61" t="s">
        <v>1064</v>
      </c>
      <c r="W12" s="8">
        <v>1979</v>
      </c>
    </row>
    <row r="13" spans="1:23" x14ac:dyDescent="0.15">
      <c r="A13" s="143" t="s">
        <v>886</v>
      </c>
      <c r="B13" s="142" t="s">
        <v>107</v>
      </c>
      <c r="D13" s="44" t="s">
        <v>1142</v>
      </c>
      <c r="E13" s="45" t="s">
        <v>36</v>
      </c>
      <c r="F13" s="159" t="s">
        <v>1182</v>
      </c>
      <c r="G13" s="8" t="s">
        <v>52</v>
      </c>
      <c r="H13" s="1"/>
      <c r="I13" s="1"/>
      <c r="J13" s="95" t="s">
        <v>1078</v>
      </c>
      <c r="K13" s="1"/>
      <c r="L13" s="1"/>
      <c r="M13" s="1"/>
      <c r="N13" s="8">
        <v>1980</v>
      </c>
      <c r="O13" s="87" t="s">
        <v>67</v>
      </c>
      <c r="P13" s="8">
        <v>11</v>
      </c>
      <c r="Q13" s="8">
        <v>11</v>
      </c>
      <c r="R13" s="86"/>
      <c r="S13" s="86"/>
      <c r="T13" s="61" t="s">
        <v>602</v>
      </c>
      <c r="U13" s="1"/>
      <c r="W13" s="8">
        <v>1980</v>
      </c>
    </row>
    <row r="14" spans="1:23" x14ac:dyDescent="0.15">
      <c r="A14" s="143" t="s">
        <v>911</v>
      </c>
      <c r="B14" s="142" t="s">
        <v>111</v>
      </c>
      <c r="D14" s="44" t="s">
        <v>1143</v>
      </c>
      <c r="E14" s="45" t="s">
        <v>29</v>
      </c>
      <c r="F14" s="159" t="s">
        <v>1182</v>
      </c>
      <c r="G14" s="8" t="s">
        <v>54</v>
      </c>
      <c r="H14" s="1"/>
      <c r="I14" s="1"/>
      <c r="J14" s="95" t="s">
        <v>1079</v>
      </c>
      <c r="K14" s="1"/>
      <c r="L14" s="1"/>
      <c r="M14" s="1"/>
      <c r="N14" s="8">
        <v>1981</v>
      </c>
      <c r="O14" s="87" t="s">
        <v>69</v>
      </c>
      <c r="P14" s="8">
        <v>12</v>
      </c>
      <c r="Q14" s="8">
        <v>12</v>
      </c>
      <c r="R14" s="86"/>
      <c r="S14" s="86"/>
      <c r="T14" s="61" t="s">
        <v>603</v>
      </c>
      <c r="U14" s="1"/>
      <c r="W14" s="8">
        <v>1981</v>
      </c>
    </row>
    <row r="15" spans="1:23" x14ac:dyDescent="0.15">
      <c r="A15" s="143" t="s">
        <v>910</v>
      </c>
      <c r="B15" s="142" t="s">
        <v>115</v>
      </c>
      <c r="D15" s="44" t="s">
        <v>1144</v>
      </c>
      <c r="E15" s="45" t="s">
        <v>38</v>
      </c>
      <c r="F15" s="159" t="s">
        <v>1182</v>
      </c>
      <c r="G15" s="8" t="s">
        <v>55</v>
      </c>
      <c r="H15" s="1"/>
      <c r="I15" s="1"/>
      <c r="J15" s="95" t="s">
        <v>1080</v>
      </c>
      <c r="K15" s="1"/>
      <c r="L15" s="1"/>
      <c r="M15" s="1"/>
      <c r="N15" s="8">
        <v>1982</v>
      </c>
      <c r="O15" s="87" t="s">
        <v>70</v>
      </c>
      <c r="P15" s="1"/>
      <c r="Q15" s="8">
        <v>13</v>
      </c>
      <c r="R15" s="86"/>
      <c r="S15" s="86"/>
      <c r="T15" s="61" t="s">
        <v>1203</v>
      </c>
      <c r="U15" s="1"/>
      <c r="W15" s="8">
        <v>1982</v>
      </c>
    </row>
    <row r="16" spans="1:23" x14ac:dyDescent="0.15">
      <c r="A16" s="143" t="s">
        <v>909</v>
      </c>
      <c r="B16" s="142" t="s">
        <v>117</v>
      </c>
      <c r="D16" s="44" t="s">
        <v>1145</v>
      </c>
      <c r="E16" s="45" t="s">
        <v>324</v>
      </c>
      <c r="F16" s="159" t="s">
        <v>1183</v>
      </c>
      <c r="G16" s="8" t="s">
        <v>56</v>
      </c>
      <c r="H16" s="1"/>
      <c r="I16" s="1"/>
      <c r="J16" s="1"/>
      <c r="K16" s="1"/>
      <c r="L16" s="1"/>
      <c r="M16" s="1"/>
      <c r="N16" s="8">
        <v>1983</v>
      </c>
      <c r="O16" s="87" t="s">
        <v>72</v>
      </c>
      <c r="P16" s="1"/>
      <c r="Q16" s="8">
        <v>14</v>
      </c>
      <c r="R16" s="86"/>
      <c r="S16" s="86"/>
      <c r="T16" s="61" t="s">
        <v>604</v>
      </c>
      <c r="U16" s="1"/>
      <c r="W16" s="8">
        <v>1983</v>
      </c>
    </row>
    <row r="17" spans="1:23" x14ac:dyDescent="0.15">
      <c r="A17" s="143" t="s">
        <v>908</v>
      </c>
      <c r="B17" s="142" t="s">
        <v>119</v>
      </c>
      <c r="D17" s="44" t="s">
        <v>1146</v>
      </c>
      <c r="E17" s="45" t="s">
        <v>53</v>
      </c>
      <c r="F17" s="159" t="s">
        <v>1182</v>
      </c>
      <c r="G17" s="8" t="s">
        <v>58</v>
      </c>
      <c r="H17" s="1"/>
      <c r="I17" s="1"/>
      <c r="J17" s="1"/>
      <c r="K17" s="1"/>
      <c r="L17" s="1"/>
      <c r="M17" s="1"/>
      <c r="N17" s="8">
        <v>1984</v>
      </c>
      <c r="O17" s="87" t="s">
        <v>75</v>
      </c>
      <c r="P17" s="1"/>
      <c r="Q17" s="8">
        <v>15</v>
      </c>
      <c r="R17" s="86"/>
      <c r="S17" s="86"/>
      <c r="T17" s="61" t="s">
        <v>605</v>
      </c>
      <c r="U17" s="1"/>
      <c r="W17" s="8">
        <v>1984</v>
      </c>
    </row>
    <row r="18" spans="1:23" x14ac:dyDescent="0.15">
      <c r="A18" s="143" t="s">
        <v>907</v>
      </c>
      <c r="B18" s="142" t="s">
        <v>128</v>
      </c>
      <c r="D18" s="44" t="s">
        <v>1147</v>
      </c>
      <c r="E18" s="45" t="s">
        <v>65</v>
      </c>
      <c r="F18" s="159" t="s">
        <v>1182</v>
      </c>
      <c r="G18" s="1"/>
      <c r="H18" s="1"/>
      <c r="I18" s="1"/>
      <c r="J18" s="1"/>
      <c r="K18" s="1"/>
      <c r="L18" s="1"/>
      <c r="M18" s="1"/>
      <c r="N18" s="8">
        <v>1985</v>
      </c>
      <c r="O18" s="87" t="s">
        <v>77</v>
      </c>
      <c r="P18" s="1"/>
      <c r="Q18" s="8">
        <v>16</v>
      </c>
      <c r="R18" s="86"/>
      <c r="S18" s="86"/>
      <c r="T18" s="61" t="s">
        <v>606</v>
      </c>
      <c r="U18" s="1"/>
      <c r="W18" s="8">
        <v>1985</v>
      </c>
    </row>
    <row r="19" spans="1:23" x14ac:dyDescent="0.15">
      <c r="A19" s="143" t="s">
        <v>906</v>
      </c>
      <c r="B19" s="142" t="s">
        <v>1134</v>
      </c>
      <c r="D19" s="44" t="s">
        <v>1148</v>
      </c>
      <c r="E19" s="45" t="s">
        <v>59</v>
      </c>
      <c r="F19" s="159" t="s">
        <v>1182</v>
      </c>
      <c r="G19" s="1"/>
      <c r="H19" s="1"/>
      <c r="I19" s="1"/>
      <c r="J19" s="1"/>
      <c r="K19" s="1"/>
      <c r="L19" s="1"/>
      <c r="M19" s="1"/>
      <c r="N19" s="8">
        <v>1986</v>
      </c>
      <c r="O19" s="87" t="s">
        <v>79</v>
      </c>
      <c r="P19" s="1"/>
      <c r="Q19" s="8">
        <v>17</v>
      </c>
      <c r="R19" s="86"/>
      <c r="S19" s="86"/>
      <c r="T19" s="61" t="s">
        <v>607</v>
      </c>
      <c r="U19" s="1"/>
      <c r="W19" s="8">
        <v>1986</v>
      </c>
    </row>
    <row r="20" spans="1:23" x14ac:dyDescent="0.15">
      <c r="A20" s="143" t="s">
        <v>905</v>
      </c>
      <c r="B20" s="142" t="s">
        <v>132</v>
      </c>
      <c r="D20" s="44" t="s">
        <v>1149</v>
      </c>
      <c r="E20" s="45" t="s">
        <v>46</v>
      </c>
      <c r="F20" s="159" t="s">
        <v>1182</v>
      </c>
      <c r="G20" s="1"/>
      <c r="H20" s="1"/>
      <c r="I20" s="1"/>
      <c r="J20" s="1"/>
      <c r="K20" s="1"/>
      <c r="L20" s="1"/>
      <c r="M20" s="1"/>
      <c r="N20" s="8">
        <v>1987</v>
      </c>
      <c r="O20" s="87" t="s">
        <v>81</v>
      </c>
      <c r="P20" s="1"/>
      <c r="Q20" s="8">
        <v>18</v>
      </c>
      <c r="R20" s="86"/>
      <c r="S20" s="86"/>
      <c r="T20" s="61" t="s">
        <v>608</v>
      </c>
      <c r="U20" s="1"/>
      <c r="W20" s="8">
        <v>1987</v>
      </c>
    </row>
    <row r="21" spans="1:23" x14ac:dyDescent="0.15">
      <c r="A21" s="143" t="s">
        <v>904</v>
      </c>
      <c r="B21" s="142" t="s">
        <v>140</v>
      </c>
      <c r="D21" s="44" t="s">
        <v>1150</v>
      </c>
      <c r="E21" s="45" t="s">
        <v>42</v>
      </c>
      <c r="F21" s="159" t="s">
        <v>1182</v>
      </c>
      <c r="G21" s="1"/>
      <c r="H21" s="1"/>
      <c r="I21" s="1"/>
      <c r="J21" s="1"/>
      <c r="K21" s="1"/>
      <c r="L21" s="1"/>
      <c r="M21" s="1"/>
      <c r="N21" s="8">
        <v>1988</v>
      </c>
      <c r="O21" s="87" t="s">
        <v>83</v>
      </c>
      <c r="P21" s="1"/>
      <c r="Q21" s="8">
        <v>19</v>
      </c>
      <c r="R21" s="86"/>
      <c r="S21" s="86"/>
      <c r="T21" s="61" t="s">
        <v>609</v>
      </c>
      <c r="U21" s="1"/>
      <c r="W21" s="8">
        <v>1988</v>
      </c>
    </row>
    <row r="22" spans="1:23" x14ac:dyDescent="0.15">
      <c r="A22" s="143" t="s">
        <v>903</v>
      </c>
      <c r="B22" s="142" t="s">
        <v>146</v>
      </c>
      <c r="D22" s="44" t="s">
        <v>1151</v>
      </c>
      <c r="E22" s="45" t="s">
        <v>1152</v>
      </c>
      <c r="F22" s="159" t="s">
        <v>1182</v>
      </c>
      <c r="G22" s="1"/>
      <c r="H22" s="1"/>
      <c r="I22" s="1"/>
      <c r="J22" s="1"/>
      <c r="K22" s="1"/>
      <c r="L22" s="1"/>
      <c r="M22" s="1"/>
      <c r="N22" s="8">
        <v>1989</v>
      </c>
      <c r="O22" s="87" t="s">
        <v>85</v>
      </c>
      <c r="P22" s="1"/>
      <c r="Q22" s="8">
        <v>20</v>
      </c>
      <c r="R22" s="86"/>
      <c r="S22" s="86"/>
      <c r="T22" s="61" t="s">
        <v>610</v>
      </c>
      <c r="U22" s="1"/>
      <c r="W22" s="8">
        <v>1989</v>
      </c>
    </row>
    <row r="23" spans="1:23" x14ac:dyDescent="0.15">
      <c r="A23" s="143" t="s">
        <v>902</v>
      </c>
      <c r="B23" s="142" t="s">
        <v>158</v>
      </c>
      <c r="D23" s="44" t="s">
        <v>1153</v>
      </c>
      <c r="E23" s="45" t="s">
        <v>1154</v>
      </c>
      <c r="F23" s="159" t="s">
        <v>1182</v>
      </c>
      <c r="G23" s="1"/>
      <c r="H23" s="1"/>
      <c r="I23" s="1"/>
      <c r="J23" s="1"/>
      <c r="K23" s="1"/>
      <c r="L23" s="1"/>
      <c r="M23" s="1"/>
      <c r="N23" s="8">
        <v>1990</v>
      </c>
      <c r="O23" s="87" t="s">
        <v>88</v>
      </c>
      <c r="P23" s="1"/>
      <c r="Q23" s="8">
        <v>21</v>
      </c>
      <c r="R23" s="86"/>
      <c r="S23" s="86"/>
      <c r="T23" s="61" t="s">
        <v>611</v>
      </c>
      <c r="U23" s="1"/>
      <c r="W23" s="8">
        <v>1990</v>
      </c>
    </row>
    <row r="24" spans="1:23" x14ac:dyDescent="0.15">
      <c r="A24" s="143" t="s">
        <v>901</v>
      </c>
      <c r="B24" s="142" t="s">
        <v>163</v>
      </c>
      <c r="D24" s="44" t="s">
        <v>1155</v>
      </c>
      <c r="E24" s="45" t="s">
        <v>63</v>
      </c>
      <c r="F24" s="159" t="s">
        <v>1182</v>
      </c>
      <c r="G24" s="1"/>
      <c r="H24" s="1"/>
      <c r="I24" s="1"/>
      <c r="J24" s="1"/>
      <c r="K24" s="1"/>
      <c r="L24" s="1"/>
      <c r="M24" s="1"/>
      <c r="N24" s="8">
        <v>1991</v>
      </c>
      <c r="P24" s="1"/>
      <c r="Q24" s="8">
        <v>22</v>
      </c>
      <c r="R24" s="86"/>
      <c r="S24" s="86"/>
      <c r="T24" s="61" t="s">
        <v>612</v>
      </c>
      <c r="U24" s="1"/>
      <c r="W24" s="8">
        <v>1991</v>
      </c>
    </row>
    <row r="25" spans="1:23" x14ac:dyDescent="0.15">
      <c r="A25" s="143" t="s">
        <v>900</v>
      </c>
      <c r="B25" s="142" t="s">
        <v>255</v>
      </c>
      <c r="D25" s="44" t="s">
        <v>1156</v>
      </c>
      <c r="E25" s="45" t="s">
        <v>334</v>
      </c>
      <c r="F25" s="159" t="s">
        <v>1183</v>
      </c>
      <c r="G25" s="1"/>
      <c r="H25" s="1"/>
      <c r="I25" s="1"/>
      <c r="J25" s="1"/>
      <c r="K25" s="1"/>
      <c r="L25" s="1"/>
      <c r="M25" s="1"/>
      <c r="N25" s="8">
        <v>1992</v>
      </c>
      <c r="P25" s="1"/>
      <c r="Q25" s="8">
        <v>23</v>
      </c>
      <c r="R25" s="86"/>
      <c r="S25" s="86"/>
      <c r="T25" s="61" t="s">
        <v>613</v>
      </c>
      <c r="U25" s="1"/>
      <c r="W25" s="8">
        <v>1992</v>
      </c>
    </row>
    <row r="26" spans="1:23" x14ac:dyDescent="0.15">
      <c r="A26" s="143" t="s">
        <v>899</v>
      </c>
      <c r="B26" s="142" t="s">
        <v>256</v>
      </c>
      <c r="D26" s="44" t="s">
        <v>335</v>
      </c>
      <c r="E26" s="45" t="s">
        <v>160</v>
      </c>
      <c r="F26" s="159" t="s">
        <v>1183</v>
      </c>
      <c r="G26" s="1"/>
      <c r="H26" s="1"/>
      <c r="I26" s="1"/>
      <c r="J26" s="1"/>
      <c r="K26" s="1"/>
      <c r="L26" s="1"/>
      <c r="M26" s="1"/>
      <c r="N26" s="8">
        <v>1993</v>
      </c>
      <c r="P26" s="1"/>
      <c r="Q26" s="8">
        <v>24</v>
      </c>
      <c r="R26" s="86"/>
      <c r="S26" s="86"/>
      <c r="T26" s="61" t="s">
        <v>614</v>
      </c>
      <c r="U26" s="1"/>
      <c r="W26" s="8">
        <v>1993</v>
      </c>
    </row>
    <row r="27" spans="1:23" x14ac:dyDescent="0.15">
      <c r="A27" s="143" t="s">
        <v>898</v>
      </c>
      <c r="B27" s="142" t="s">
        <v>257</v>
      </c>
      <c r="D27" s="44" t="s">
        <v>336</v>
      </c>
      <c r="E27" s="45" t="s">
        <v>168</v>
      </c>
      <c r="F27" s="159" t="s">
        <v>1183</v>
      </c>
      <c r="G27" s="1"/>
      <c r="H27" s="1"/>
      <c r="I27" s="1"/>
      <c r="J27" s="1"/>
      <c r="K27" s="1"/>
      <c r="L27" s="1"/>
      <c r="M27" s="1"/>
      <c r="N27" s="8">
        <v>1994</v>
      </c>
      <c r="P27" s="1"/>
      <c r="Q27" s="8">
        <v>25</v>
      </c>
      <c r="R27" s="86"/>
      <c r="S27" s="86"/>
      <c r="T27" s="61" t="s">
        <v>615</v>
      </c>
      <c r="U27" s="1"/>
      <c r="W27" s="8">
        <v>1994</v>
      </c>
    </row>
    <row r="28" spans="1:23" x14ac:dyDescent="0.15">
      <c r="A28" s="143" t="s">
        <v>897</v>
      </c>
      <c r="B28" s="142" t="s">
        <v>258</v>
      </c>
      <c r="D28" s="44" t="s">
        <v>337</v>
      </c>
      <c r="E28" s="45" t="s">
        <v>338</v>
      </c>
      <c r="F28" s="159" t="s">
        <v>1183</v>
      </c>
      <c r="G28" s="1"/>
      <c r="H28" s="1"/>
      <c r="I28" s="1"/>
      <c r="J28" s="1"/>
      <c r="K28" s="1"/>
      <c r="L28" s="1"/>
      <c r="M28" s="1"/>
      <c r="N28" s="8">
        <v>1995</v>
      </c>
      <c r="P28" s="1"/>
      <c r="Q28" s="8">
        <v>26</v>
      </c>
      <c r="R28" s="86"/>
      <c r="S28" s="86"/>
      <c r="T28" s="61" t="s">
        <v>616</v>
      </c>
      <c r="U28" s="1"/>
      <c r="W28" s="8">
        <v>1995</v>
      </c>
    </row>
    <row r="29" spans="1:23" x14ac:dyDescent="0.15">
      <c r="A29" s="143" t="s">
        <v>896</v>
      </c>
      <c r="B29" s="142" t="s">
        <v>259</v>
      </c>
      <c r="D29" s="44" t="s">
        <v>339</v>
      </c>
      <c r="E29" s="45" t="s">
        <v>169</v>
      </c>
      <c r="F29" s="159" t="s">
        <v>1183</v>
      </c>
      <c r="G29" s="1"/>
      <c r="H29" s="1"/>
      <c r="I29" s="1"/>
      <c r="J29" s="1"/>
      <c r="K29" s="1"/>
      <c r="L29" s="1"/>
      <c r="M29" s="1"/>
      <c r="N29" s="8">
        <v>1996</v>
      </c>
      <c r="P29" s="1"/>
      <c r="Q29" s="8">
        <v>27</v>
      </c>
      <c r="R29" s="86"/>
      <c r="S29" s="86"/>
      <c r="T29" s="61" t="s">
        <v>617</v>
      </c>
      <c r="U29" s="1"/>
      <c r="W29" s="8">
        <v>1996</v>
      </c>
    </row>
    <row r="30" spans="1:23" x14ac:dyDescent="0.15">
      <c r="A30" s="143" t="s">
        <v>895</v>
      </c>
      <c r="B30" s="142" t="s">
        <v>260</v>
      </c>
      <c r="D30" s="44" t="s">
        <v>1157</v>
      </c>
      <c r="E30" s="45" t="s">
        <v>161</v>
      </c>
      <c r="F30" s="159" t="s">
        <v>1183</v>
      </c>
      <c r="G30" s="1"/>
      <c r="H30" s="1"/>
      <c r="I30" s="1"/>
      <c r="J30" s="1"/>
      <c r="K30" s="1"/>
      <c r="L30" s="1"/>
      <c r="M30" s="1"/>
      <c r="N30" s="8">
        <v>1997</v>
      </c>
      <c r="P30" s="1"/>
      <c r="Q30" s="8">
        <v>28</v>
      </c>
      <c r="R30" s="86"/>
      <c r="S30" s="86"/>
      <c r="T30" s="61" t="s">
        <v>618</v>
      </c>
      <c r="U30" s="1"/>
      <c r="W30" s="8">
        <v>1997</v>
      </c>
    </row>
    <row r="31" spans="1:23" x14ac:dyDescent="0.15">
      <c r="A31" s="143" t="s">
        <v>894</v>
      </c>
      <c r="B31" s="142" t="s">
        <v>261</v>
      </c>
      <c r="D31" s="44" t="s">
        <v>341</v>
      </c>
      <c r="E31" s="45" t="s">
        <v>342</v>
      </c>
      <c r="F31" s="159" t="s">
        <v>1183</v>
      </c>
      <c r="G31" s="1"/>
      <c r="H31" s="1"/>
      <c r="I31" s="1"/>
      <c r="J31" s="1"/>
      <c r="K31" s="1"/>
      <c r="L31" s="1"/>
      <c r="M31" s="1"/>
      <c r="N31" s="8">
        <v>1998</v>
      </c>
      <c r="P31" s="1"/>
      <c r="Q31" s="8">
        <v>29</v>
      </c>
      <c r="R31" s="86"/>
      <c r="S31" s="86"/>
      <c r="T31" s="61" t="s">
        <v>619</v>
      </c>
      <c r="U31" s="1"/>
      <c r="W31" s="8">
        <v>1998</v>
      </c>
    </row>
    <row r="32" spans="1:23" x14ac:dyDescent="0.15">
      <c r="A32" s="143" t="s">
        <v>893</v>
      </c>
      <c r="B32" s="142" t="s">
        <v>262</v>
      </c>
      <c r="D32" s="44" t="s">
        <v>343</v>
      </c>
      <c r="E32" s="45" t="s">
        <v>174</v>
      </c>
      <c r="F32" s="159" t="s">
        <v>1183</v>
      </c>
      <c r="G32" s="1"/>
      <c r="H32" s="1"/>
      <c r="I32" s="1"/>
      <c r="J32" s="1"/>
      <c r="K32" s="1"/>
      <c r="L32" s="1"/>
      <c r="M32" s="1"/>
      <c r="N32" s="8">
        <v>1999</v>
      </c>
      <c r="P32" s="1"/>
      <c r="Q32" s="8">
        <v>30</v>
      </c>
      <c r="R32" s="86"/>
      <c r="S32" s="86"/>
      <c r="T32" s="61" t="s">
        <v>620</v>
      </c>
      <c r="U32" s="1"/>
      <c r="W32" s="8">
        <v>1999</v>
      </c>
    </row>
    <row r="33" spans="1:23" x14ac:dyDescent="0.15">
      <c r="A33" s="143" t="s">
        <v>892</v>
      </c>
      <c r="B33" s="142" t="s">
        <v>263</v>
      </c>
      <c r="D33" s="44" t="s">
        <v>344</v>
      </c>
      <c r="E33" s="45" t="s">
        <v>1158</v>
      </c>
      <c r="F33" s="159" t="s">
        <v>1183</v>
      </c>
      <c r="G33" s="1"/>
      <c r="H33" s="1"/>
      <c r="I33" s="1"/>
      <c r="J33" s="1"/>
      <c r="K33" s="1"/>
      <c r="L33" s="1"/>
      <c r="M33" s="1"/>
      <c r="N33" s="8">
        <v>2000</v>
      </c>
      <c r="P33" s="1"/>
      <c r="Q33" s="8">
        <v>31</v>
      </c>
      <c r="T33" s="61" t="s">
        <v>621</v>
      </c>
      <c r="U33" s="1"/>
      <c r="W33" s="8">
        <v>2000</v>
      </c>
    </row>
    <row r="34" spans="1:23" x14ac:dyDescent="0.15">
      <c r="A34" s="143" t="s">
        <v>891</v>
      </c>
      <c r="B34" s="142" t="s">
        <v>264</v>
      </c>
      <c r="D34" s="44" t="s">
        <v>345</v>
      </c>
      <c r="E34" s="45" t="s">
        <v>162</v>
      </c>
      <c r="F34" s="159" t="s">
        <v>1183</v>
      </c>
      <c r="G34" s="1"/>
      <c r="H34" s="1"/>
      <c r="I34" s="1"/>
      <c r="J34" s="1"/>
      <c r="K34" s="1"/>
      <c r="L34" s="1"/>
      <c r="M34" s="1"/>
      <c r="N34" s="8">
        <v>2001</v>
      </c>
      <c r="T34" s="61" t="s">
        <v>622</v>
      </c>
      <c r="U34" s="1"/>
      <c r="W34" s="8">
        <v>2001</v>
      </c>
    </row>
    <row r="35" spans="1:23" x14ac:dyDescent="0.15">
      <c r="A35" s="143" t="s">
        <v>890</v>
      </c>
      <c r="B35" s="142" t="s">
        <v>1135</v>
      </c>
      <c r="D35" s="44" t="s">
        <v>346</v>
      </c>
      <c r="E35" s="45" t="s">
        <v>165</v>
      </c>
      <c r="F35" s="159" t="s">
        <v>1183</v>
      </c>
      <c r="G35" s="1"/>
      <c r="H35" s="1"/>
      <c r="I35" s="1"/>
      <c r="J35" s="1"/>
      <c r="K35" s="1"/>
      <c r="L35" s="1"/>
      <c r="M35" s="1"/>
      <c r="N35" s="8">
        <v>2002</v>
      </c>
      <c r="T35" s="61" t="s">
        <v>623</v>
      </c>
      <c r="U35" s="1"/>
      <c r="W35" s="8">
        <v>2002</v>
      </c>
    </row>
    <row r="36" spans="1:23" x14ac:dyDescent="0.15">
      <c r="A36" s="143" t="s">
        <v>889</v>
      </c>
      <c r="B36" s="142" t="s">
        <v>266</v>
      </c>
      <c r="D36" s="44" t="s">
        <v>347</v>
      </c>
      <c r="E36" s="45" t="s">
        <v>164</v>
      </c>
      <c r="F36" s="159" t="s">
        <v>1183</v>
      </c>
      <c r="G36" s="1"/>
      <c r="H36" s="1"/>
      <c r="I36" s="1"/>
      <c r="J36" s="1"/>
      <c r="K36" s="1"/>
      <c r="L36" s="1"/>
      <c r="M36" s="1"/>
      <c r="N36" s="8">
        <v>2003</v>
      </c>
      <c r="T36" s="61" t="s">
        <v>624</v>
      </c>
      <c r="U36" s="1"/>
      <c r="W36" s="8">
        <v>2003</v>
      </c>
    </row>
    <row r="37" spans="1:23" x14ac:dyDescent="0.15">
      <c r="A37" s="143" t="s">
        <v>888</v>
      </c>
      <c r="B37" s="142" t="s">
        <v>267</v>
      </c>
      <c r="D37" s="44" t="s">
        <v>348</v>
      </c>
      <c r="E37" s="45" t="s">
        <v>170</v>
      </c>
      <c r="F37" s="159" t="s">
        <v>1183</v>
      </c>
      <c r="G37" s="1"/>
      <c r="H37" s="1"/>
      <c r="I37" s="1"/>
      <c r="J37" s="1"/>
      <c r="K37" s="1"/>
      <c r="L37" s="1"/>
      <c r="M37" s="1"/>
      <c r="N37" s="8">
        <v>2004</v>
      </c>
      <c r="T37" s="61" t="s">
        <v>625</v>
      </c>
      <c r="U37" s="1"/>
      <c r="W37" s="8">
        <v>2004</v>
      </c>
    </row>
    <row r="38" spans="1:23" x14ac:dyDescent="0.15">
      <c r="A38" s="143" t="s">
        <v>887</v>
      </c>
      <c r="B38" s="142" t="s">
        <v>268</v>
      </c>
      <c r="D38" s="44" t="s">
        <v>349</v>
      </c>
      <c r="E38" s="45" t="s">
        <v>172</v>
      </c>
      <c r="F38" s="159" t="s">
        <v>1183</v>
      </c>
      <c r="G38" s="1"/>
      <c r="H38" s="1"/>
      <c r="I38" s="1"/>
      <c r="J38" s="1"/>
      <c r="K38" s="1"/>
      <c r="L38" s="1"/>
      <c r="M38" s="1"/>
      <c r="N38" s="8">
        <v>2005</v>
      </c>
      <c r="T38" s="61" t="s">
        <v>626</v>
      </c>
      <c r="U38" s="1"/>
      <c r="W38" s="8">
        <v>2005</v>
      </c>
    </row>
    <row r="39" spans="1:23" x14ac:dyDescent="0.15">
      <c r="D39" s="44" t="s">
        <v>350</v>
      </c>
      <c r="E39" s="45" t="s">
        <v>171</v>
      </c>
      <c r="F39" s="159" t="s">
        <v>1183</v>
      </c>
      <c r="G39" s="1"/>
      <c r="H39" s="1"/>
      <c r="I39" s="1"/>
      <c r="J39" s="1"/>
      <c r="K39" s="1"/>
      <c r="L39" s="1"/>
      <c r="M39" s="1"/>
      <c r="N39" s="8">
        <v>2006</v>
      </c>
      <c r="T39" s="61" t="s">
        <v>627</v>
      </c>
      <c r="U39" s="1"/>
      <c r="W39" s="8">
        <v>2006</v>
      </c>
    </row>
    <row r="40" spans="1:23" x14ac:dyDescent="0.15">
      <c r="D40" s="44" t="s">
        <v>351</v>
      </c>
      <c r="E40" s="45" t="s">
        <v>166</v>
      </c>
      <c r="F40" s="159" t="s">
        <v>1183</v>
      </c>
      <c r="G40" s="1"/>
      <c r="H40" s="1"/>
      <c r="I40" s="1"/>
      <c r="J40" s="1"/>
      <c r="K40" s="1"/>
      <c r="L40" s="1"/>
      <c r="M40" s="1"/>
      <c r="N40" s="8">
        <v>2007</v>
      </c>
      <c r="T40" s="61" t="s">
        <v>628</v>
      </c>
      <c r="U40" s="1"/>
      <c r="W40" s="8">
        <v>2007</v>
      </c>
    </row>
    <row r="41" spans="1:23" x14ac:dyDescent="0.15">
      <c r="D41" s="44" t="s">
        <v>352</v>
      </c>
      <c r="E41" s="45" t="s">
        <v>167</v>
      </c>
      <c r="F41" s="159" t="s">
        <v>1183</v>
      </c>
      <c r="G41" s="1"/>
      <c r="H41" s="1"/>
      <c r="I41" s="1"/>
      <c r="J41" s="1"/>
      <c r="K41" s="1"/>
      <c r="L41" s="1"/>
      <c r="M41" s="1"/>
      <c r="N41" s="8">
        <v>2008</v>
      </c>
      <c r="T41" s="61" t="s">
        <v>1204</v>
      </c>
      <c r="U41" s="1"/>
      <c r="W41" s="8">
        <v>2008</v>
      </c>
    </row>
    <row r="42" spans="1:23" x14ac:dyDescent="0.15">
      <c r="D42" s="44" t="s">
        <v>1159</v>
      </c>
      <c r="E42" s="45" t="s">
        <v>354</v>
      </c>
      <c r="F42" s="159" t="s">
        <v>1183</v>
      </c>
      <c r="G42" s="1"/>
      <c r="H42" s="1"/>
      <c r="I42" s="1"/>
      <c r="J42" s="1"/>
      <c r="K42" s="1"/>
      <c r="L42" s="1"/>
      <c r="M42" s="1"/>
      <c r="N42" s="8">
        <v>2009</v>
      </c>
      <c r="T42" s="61" t="s">
        <v>629</v>
      </c>
      <c r="U42" s="1"/>
      <c r="W42" s="8">
        <v>2009</v>
      </c>
    </row>
    <row r="43" spans="1:23" x14ac:dyDescent="0.15">
      <c r="D43" s="44" t="s">
        <v>1160</v>
      </c>
      <c r="E43" s="45" t="s">
        <v>356</v>
      </c>
      <c r="F43" s="159" t="s">
        <v>1182</v>
      </c>
      <c r="G43" s="1"/>
      <c r="H43" s="1"/>
      <c r="I43" s="1"/>
      <c r="J43" s="1"/>
      <c r="K43" s="1"/>
      <c r="L43" s="1"/>
      <c r="M43" s="1"/>
      <c r="N43" s="8">
        <v>2010</v>
      </c>
      <c r="T43" s="61" t="s">
        <v>630</v>
      </c>
      <c r="U43" s="1"/>
      <c r="W43" s="8">
        <v>2010</v>
      </c>
    </row>
    <row r="44" spans="1:23" x14ac:dyDescent="0.15">
      <c r="D44" s="44" t="s">
        <v>1161</v>
      </c>
      <c r="E44" s="45" t="s">
        <v>175</v>
      </c>
      <c r="F44" s="159" t="s">
        <v>1183</v>
      </c>
      <c r="G44" s="1"/>
      <c r="H44" s="1"/>
      <c r="I44" s="1"/>
      <c r="J44" s="1"/>
      <c r="K44" s="1"/>
      <c r="L44" s="1"/>
      <c r="M44" s="1"/>
      <c r="N44" s="8">
        <v>2011</v>
      </c>
      <c r="T44" s="61" t="s">
        <v>631</v>
      </c>
      <c r="U44" s="1"/>
      <c r="W44" s="8">
        <v>2011</v>
      </c>
    </row>
    <row r="45" spans="1:23" x14ac:dyDescent="0.15">
      <c r="D45" s="44" t="s">
        <v>1162</v>
      </c>
      <c r="E45" s="45" t="s">
        <v>359</v>
      </c>
      <c r="F45" s="159" t="s">
        <v>1183</v>
      </c>
      <c r="G45" s="1"/>
      <c r="H45" s="1"/>
      <c r="I45" s="1"/>
      <c r="J45" s="1"/>
      <c r="K45" s="1"/>
      <c r="L45" s="1"/>
      <c r="M45" s="1"/>
      <c r="N45" s="8">
        <v>2012</v>
      </c>
      <c r="T45" s="61" t="s">
        <v>632</v>
      </c>
      <c r="U45" s="1"/>
      <c r="W45" s="8">
        <v>2012</v>
      </c>
    </row>
    <row r="46" spans="1:23" x14ac:dyDescent="0.15">
      <c r="D46" s="44" t="s">
        <v>360</v>
      </c>
      <c r="E46" s="45" t="s">
        <v>185</v>
      </c>
      <c r="F46" s="159" t="s">
        <v>1182</v>
      </c>
      <c r="G46" s="1"/>
      <c r="H46" s="1"/>
      <c r="I46" s="1"/>
      <c r="J46" s="1"/>
      <c r="K46" s="1"/>
      <c r="L46" s="1"/>
      <c r="M46" s="1"/>
      <c r="N46" s="8">
        <v>2013</v>
      </c>
      <c r="T46" s="61" t="s">
        <v>633</v>
      </c>
      <c r="U46" s="1"/>
      <c r="W46" s="8">
        <v>2013</v>
      </c>
    </row>
    <row r="47" spans="1:23" x14ac:dyDescent="0.15">
      <c r="D47" s="44" t="s">
        <v>361</v>
      </c>
      <c r="E47" s="45" t="s">
        <v>184</v>
      </c>
      <c r="F47" s="159" t="s">
        <v>1182</v>
      </c>
      <c r="G47" s="1"/>
      <c r="H47" s="1"/>
      <c r="I47" s="1"/>
      <c r="J47" s="1"/>
      <c r="K47" s="1"/>
      <c r="L47" s="1"/>
      <c r="M47" s="1"/>
      <c r="N47" s="8">
        <v>2014</v>
      </c>
      <c r="T47" s="61" t="s">
        <v>634</v>
      </c>
      <c r="U47" s="1"/>
      <c r="W47" s="8">
        <v>2014</v>
      </c>
    </row>
    <row r="48" spans="1:23" x14ac:dyDescent="0.15">
      <c r="D48" s="44" t="s">
        <v>362</v>
      </c>
      <c r="E48" s="45" t="s">
        <v>189</v>
      </c>
      <c r="F48" s="159" t="s">
        <v>1182</v>
      </c>
      <c r="G48" s="1"/>
      <c r="H48" s="1"/>
      <c r="I48" s="1"/>
      <c r="J48" s="1"/>
      <c r="K48" s="1"/>
      <c r="L48" s="1"/>
      <c r="M48" s="1"/>
      <c r="N48" s="8">
        <v>2015</v>
      </c>
      <c r="T48" s="61" t="s">
        <v>635</v>
      </c>
      <c r="U48" s="1"/>
      <c r="W48" s="8">
        <v>2015</v>
      </c>
    </row>
    <row r="49" spans="4:23" x14ac:dyDescent="0.15">
      <c r="D49" s="44" t="s">
        <v>363</v>
      </c>
      <c r="E49" s="45" t="s">
        <v>178</v>
      </c>
      <c r="F49" s="159" t="s">
        <v>1183</v>
      </c>
      <c r="G49" s="1"/>
      <c r="H49" s="1"/>
      <c r="I49" s="1"/>
      <c r="J49" s="1"/>
      <c r="K49" s="1"/>
      <c r="L49" s="1"/>
      <c r="M49" s="1"/>
      <c r="N49" s="8">
        <v>2016</v>
      </c>
      <c r="T49" s="61" t="s">
        <v>636</v>
      </c>
      <c r="U49" s="1"/>
      <c r="W49" s="8">
        <v>2016</v>
      </c>
    </row>
    <row r="50" spans="4:23" x14ac:dyDescent="0.15">
      <c r="D50" s="44" t="s">
        <v>364</v>
      </c>
      <c r="E50" s="45" t="s">
        <v>181</v>
      </c>
      <c r="F50" s="159" t="s">
        <v>1183</v>
      </c>
      <c r="G50" s="1"/>
      <c r="H50" s="1"/>
      <c r="I50" s="1"/>
      <c r="J50" s="1"/>
      <c r="K50" s="1"/>
      <c r="L50" s="1"/>
      <c r="M50" s="1"/>
      <c r="N50" s="8">
        <v>2017</v>
      </c>
      <c r="T50" s="59" t="s">
        <v>828</v>
      </c>
      <c r="U50" s="1"/>
      <c r="W50" s="8">
        <v>2017</v>
      </c>
    </row>
    <row r="51" spans="4:23" x14ac:dyDescent="0.15">
      <c r="D51" s="44" t="s">
        <v>365</v>
      </c>
      <c r="E51" s="45" t="s">
        <v>177</v>
      </c>
      <c r="F51" s="159" t="s">
        <v>1183</v>
      </c>
      <c r="G51" s="1"/>
      <c r="H51" s="1"/>
      <c r="I51" s="1"/>
      <c r="J51" s="1"/>
      <c r="K51" s="1"/>
      <c r="L51" s="1"/>
      <c r="M51" s="1"/>
      <c r="N51" s="8">
        <v>2018</v>
      </c>
      <c r="T51" s="61" t="s">
        <v>637</v>
      </c>
      <c r="U51" s="1"/>
      <c r="W51" s="8">
        <v>2018</v>
      </c>
    </row>
    <row r="52" spans="4:23" x14ac:dyDescent="0.15">
      <c r="D52" s="44" t="s">
        <v>366</v>
      </c>
      <c r="E52" s="45" t="s">
        <v>180</v>
      </c>
      <c r="F52" s="159" t="s">
        <v>1183</v>
      </c>
      <c r="G52" s="1"/>
      <c r="H52" s="1"/>
      <c r="I52" s="1"/>
      <c r="J52" s="1"/>
      <c r="K52" s="1"/>
      <c r="L52" s="1"/>
      <c r="M52" s="1"/>
      <c r="N52" s="8">
        <v>2019</v>
      </c>
      <c r="T52" s="61" t="s">
        <v>638</v>
      </c>
      <c r="U52" s="1"/>
      <c r="W52" s="8">
        <v>2019</v>
      </c>
    </row>
    <row r="53" spans="4:23" x14ac:dyDescent="0.15">
      <c r="D53" s="44" t="s">
        <v>367</v>
      </c>
      <c r="E53" s="45" t="s">
        <v>190</v>
      </c>
      <c r="F53" s="159" t="s">
        <v>1182</v>
      </c>
      <c r="G53" s="1"/>
      <c r="H53" s="1"/>
      <c r="I53" s="1"/>
      <c r="J53" s="1"/>
      <c r="K53" s="1"/>
      <c r="L53" s="1"/>
      <c r="M53" s="1"/>
      <c r="N53" s="8">
        <v>2020</v>
      </c>
      <c r="T53" s="61" t="s">
        <v>639</v>
      </c>
      <c r="U53" s="1"/>
      <c r="W53" s="8">
        <v>2020</v>
      </c>
    </row>
    <row r="54" spans="4:23" x14ac:dyDescent="0.15">
      <c r="D54" s="44" t="s">
        <v>368</v>
      </c>
      <c r="E54" s="45" t="s">
        <v>194</v>
      </c>
      <c r="F54" s="159" t="s">
        <v>1183</v>
      </c>
      <c r="G54" s="1"/>
      <c r="H54" s="1"/>
      <c r="I54" s="1"/>
      <c r="J54" s="1"/>
      <c r="K54" s="1"/>
      <c r="L54" s="1"/>
      <c r="M54" s="1"/>
      <c r="N54" s="8">
        <v>2021</v>
      </c>
      <c r="T54" s="61" t="s">
        <v>640</v>
      </c>
      <c r="U54" s="1"/>
      <c r="W54" s="8">
        <v>2021</v>
      </c>
    </row>
    <row r="55" spans="4:23" x14ac:dyDescent="0.15">
      <c r="D55" s="44" t="s">
        <v>369</v>
      </c>
      <c r="E55" s="45" t="s">
        <v>196</v>
      </c>
      <c r="F55" s="159" t="s">
        <v>1183</v>
      </c>
      <c r="G55" s="1"/>
      <c r="H55" s="1"/>
      <c r="I55" s="1"/>
      <c r="J55" s="1"/>
      <c r="K55" s="1"/>
      <c r="L55" s="1"/>
      <c r="M55" s="1"/>
      <c r="N55" s="8">
        <v>2022</v>
      </c>
      <c r="T55" s="61" t="s">
        <v>641</v>
      </c>
      <c r="U55" s="1"/>
      <c r="W55" s="8">
        <v>2022</v>
      </c>
    </row>
    <row r="56" spans="4:23" x14ac:dyDescent="0.15">
      <c r="D56" s="44" t="s">
        <v>370</v>
      </c>
      <c r="E56" s="45" t="s">
        <v>186</v>
      </c>
      <c r="F56" s="159" t="s">
        <v>1182</v>
      </c>
      <c r="G56" s="1"/>
      <c r="H56" s="1"/>
      <c r="I56" s="1"/>
      <c r="J56" s="1"/>
      <c r="K56" s="1"/>
      <c r="L56" s="1"/>
      <c r="M56" s="1"/>
      <c r="N56" s="8">
        <v>2023</v>
      </c>
      <c r="T56" s="61" t="s">
        <v>642</v>
      </c>
      <c r="U56" s="1"/>
      <c r="W56" s="88" t="s">
        <v>1050</v>
      </c>
    </row>
    <row r="57" spans="4:23" x14ac:dyDescent="0.15">
      <c r="D57" s="44" t="s">
        <v>371</v>
      </c>
      <c r="E57" s="45" t="s">
        <v>373</v>
      </c>
      <c r="F57" s="159" t="s">
        <v>1183</v>
      </c>
      <c r="G57" s="1"/>
      <c r="H57" s="1"/>
      <c r="I57" s="1"/>
      <c r="J57" s="1"/>
      <c r="K57" s="1"/>
      <c r="L57" s="1"/>
      <c r="M57" s="1"/>
      <c r="N57" s="8">
        <v>2024</v>
      </c>
      <c r="T57" s="61" t="s">
        <v>643</v>
      </c>
      <c r="U57" s="1"/>
    </row>
    <row r="58" spans="4:23" x14ac:dyDescent="0.15">
      <c r="D58" s="44" t="s">
        <v>372</v>
      </c>
      <c r="E58" s="45" t="s">
        <v>195</v>
      </c>
      <c r="F58" s="159" t="s">
        <v>1183</v>
      </c>
      <c r="G58" s="1"/>
      <c r="H58" s="1"/>
      <c r="I58" s="1"/>
      <c r="J58" s="1"/>
      <c r="K58" s="1"/>
      <c r="L58" s="1"/>
      <c r="M58" s="1"/>
      <c r="N58" s="1"/>
      <c r="T58" s="61" t="s">
        <v>644</v>
      </c>
      <c r="U58" s="1"/>
      <c r="W58" s="1"/>
    </row>
    <row r="59" spans="4:23" x14ac:dyDescent="0.15">
      <c r="D59" s="44" t="s">
        <v>374</v>
      </c>
      <c r="E59" s="45" t="s">
        <v>197</v>
      </c>
      <c r="F59" s="159" t="s">
        <v>1183</v>
      </c>
      <c r="G59" s="1"/>
      <c r="H59" s="1"/>
      <c r="I59" s="1"/>
      <c r="J59" s="1"/>
      <c r="K59" s="1"/>
      <c r="L59" s="1"/>
      <c r="M59" s="1"/>
      <c r="N59" s="1"/>
      <c r="T59" s="61" t="s">
        <v>645</v>
      </c>
      <c r="U59" s="1"/>
      <c r="W59" s="1"/>
    </row>
    <row r="60" spans="4:23" x14ac:dyDescent="0.15">
      <c r="D60" s="44" t="s">
        <v>375</v>
      </c>
      <c r="E60" s="45" t="s">
        <v>202</v>
      </c>
      <c r="F60" s="159" t="s">
        <v>1182</v>
      </c>
      <c r="G60" s="1"/>
      <c r="H60" s="1"/>
      <c r="I60" s="1"/>
      <c r="J60" s="1"/>
      <c r="K60" s="1"/>
      <c r="L60" s="1"/>
      <c r="M60" s="1"/>
      <c r="N60" s="1"/>
      <c r="T60" s="61" t="s">
        <v>646</v>
      </c>
      <c r="U60" s="1"/>
      <c r="W60" s="1"/>
    </row>
    <row r="61" spans="4:23" x14ac:dyDescent="0.15">
      <c r="D61" s="44" t="s">
        <v>376</v>
      </c>
      <c r="E61" s="45" t="s">
        <v>199</v>
      </c>
      <c r="F61" s="159" t="s">
        <v>1183</v>
      </c>
      <c r="G61" s="1"/>
      <c r="H61" s="1"/>
      <c r="I61" s="1"/>
      <c r="J61" s="1"/>
      <c r="K61" s="1"/>
      <c r="L61" s="1"/>
      <c r="M61" s="1"/>
      <c r="N61" s="1"/>
      <c r="T61" s="61" t="s">
        <v>647</v>
      </c>
      <c r="U61" s="1"/>
      <c r="W61" s="1"/>
    </row>
    <row r="62" spans="4:23" x14ac:dyDescent="0.15">
      <c r="D62" s="44" t="s">
        <v>377</v>
      </c>
      <c r="E62" s="45" t="s">
        <v>201</v>
      </c>
      <c r="F62" s="159" t="s">
        <v>1182</v>
      </c>
      <c r="G62" s="1"/>
      <c r="H62" s="1"/>
      <c r="I62" s="1"/>
      <c r="J62" s="1"/>
      <c r="K62" s="1"/>
      <c r="L62" s="1"/>
      <c r="M62" s="1"/>
      <c r="N62" s="1"/>
      <c r="T62" s="61" t="s">
        <v>648</v>
      </c>
      <c r="U62" s="1"/>
      <c r="W62" s="1"/>
    </row>
    <row r="63" spans="4:23" x14ac:dyDescent="0.15">
      <c r="D63" s="44" t="s">
        <v>378</v>
      </c>
      <c r="E63" s="45" t="s">
        <v>1163</v>
      </c>
      <c r="F63" s="159" t="s">
        <v>1183</v>
      </c>
      <c r="G63" s="1"/>
      <c r="H63" s="1"/>
      <c r="I63" s="1"/>
      <c r="J63" s="1"/>
      <c r="K63" s="1"/>
      <c r="L63" s="1"/>
      <c r="M63" s="1"/>
      <c r="N63" s="1"/>
      <c r="T63" s="61" t="s">
        <v>1205</v>
      </c>
      <c r="U63" s="1"/>
      <c r="W63" s="1"/>
    </row>
    <row r="64" spans="4:23" x14ac:dyDescent="0.15">
      <c r="D64" s="44" t="s">
        <v>379</v>
      </c>
      <c r="E64" s="45" t="s">
        <v>200</v>
      </c>
      <c r="F64" s="159" t="s">
        <v>1183</v>
      </c>
      <c r="G64" s="1"/>
      <c r="H64" s="1"/>
      <c r="I64" s="1"/>
      <c r="J64" s="1"/>
      <c r="K64" s="1"/>
      <c r="L64" s="1"/>
      <c r="M64" s="1"/>
      <c r="N64" s="1"/>
      <c r="T64" s="61" t="s">
        <v>649</v>
      </c>
      <c r="U64" s="1"/>
      <c r="W64" s="1"/>
    </row>
    <row r="65" spans="4:23" x14ac:dyDescent="0.15">
      <c r="D65" s="44" t="s">
        <v>381</v>
      </c>
      <c r="E65" s="45" t="s">
        <v>1164</v>
      </c>
      <c r="F65" s="159" t="s">
        <v>1183</v>
      </c>
      <c r="G65" s="1"/>
      <c r="H65" s="1"/>
      <c r="I65" s="1"/>
      <c r="J65" s="1"/>
      <c r="K65" s="1"/>
      <c r="L65" s="1"/>
      <c r="M65" s="1"/>
      <c r="N65" s="1"/>
      <c r="T65" s="61" t="s">
        <v>650</v>
      </c>
      <c r="U65" s="1"/>
      <c r="W65" s="1"/>
    </row>
    <row r="66" spans="4:23" x14ac:dyDescent="0.15">
      <c r="D66" s="44" t="s">
        <v>382</v>
      </c>
      <c r="E66" s="45" t="s">
        <v>385</v>
      </c>
      <c r="F66" s="159" t="s">
        <v>1183</v>
      </c>
      <c r="G66" s="1"/>
      <c r="H66" s="1"/>
      <c r="I66" s="1"/>
      <c r="J66" s="1"/>
      <c r="K66" s="1"/>
      <c r="L66" s="1"/>
      <c r="M66" s="1"/>
      <c r="N66" s="1"/>
      <c r="T66" s="61" t="s">
        <v>651</v>
      </c>
      <c r="U66" s="1"/>
      <c r="W66" s="1"/>
    </row>
    <row r="67" spans="4:23" x14ac:dyDescent="0.15">
      <c r="D67" s="44" t="s">
        <v>384</v>
      </c>
      <c r="E67" s="45" t="s">
        <v>179</v>
      </c>
      <c r="F67" s="159" t="s">
        <v>1183</v>
      </c>
      <c r="G67" s="1"/>
      <c r="H67" s="1"/>
      <c r="I67" s="1"/>
      <c r="J67" s="1"/>
      <c r="K67" s="1"/>
      <c r="L67" s="1"/>
      <c r="M67" s="1"/>
      <c r="N67" s="1"/>
      <c r="T67" s="61" t="s">
        <v>652</v>
      </c>
      <c r="U67" s="1"/>
      <c r="W67" s="1"/>
    </row>
    <row r="68" spans="4:23" x14ac:dyDescent="0.15">
      <c r="D68" s="44" t="s">
        <v>386</v>
      </c>
      <c r="E68" s="45" t="s">
        <v>204</v>
      </c>
      <c r="F68" s="159" t="s">
        <v>1183</v>
      </c>
      <c r="G68" s="1"/>
      <c r="H68" s="1"/>
      <c r="I68" s="1"/>
      <c r="J68" s="1"/>
      <c r="K68" s="1"/>
      <c r="L68" s="1"/>
      <c r="M68" s="1"/>
      <c r="N68" s="1"/>
      <c r="T68" s="61" t="s">
        <v>653</v>
      </c>
      <c r="U68" s="1"/>
      <c r="W68" s="1"/>
    </row>
    <row r="69" spans="4:23" x14ac:dyDescent="0.15">
      <c r="D69" s="44" t="s">
        <v>387</v>
      </c>
      <c r="E69" s="45" t="s">
        <v>193</v>
      </c>
      <c r="F69" s="159" t="s">
        <v>1183</v>
      </c>
      <c r="G69" s="1"/>
      <c r="H69" s="1"/>
      <c r="I69" s="1"/>
      <c r="J69" s="1"/>
      <c r="K69" s="1"/>
      <c r="L69" s="1"/>
      <c r="M69" s="1"/>
      <c r="N69" s="1"/>
      <c r="T69" s="62" t="s">
        <v>829</v>
      </c>
      <c r="U69" s="1"/>
      <c r="W69" s="1"/>
    </row>
    <row r="70" spans="4:23" x14ac:dyDescent="0.15">
      <c r="D70" s="44" t="s">
        <v>388</v>
      </c>
      <c r="E70" s="45" t="s">
        <v>183</v>
      </c>
      <c r="F70" s="159" t="s">
        <v>1182</v>
      </c>
      <c r="G70" s="1"/>
      <c r="H70" s="1"/>
      <c r="I70" s="1"/>
      <c r="J70" s="1"/>
      <c r="K70" s="1"/>
      <c r="L70" s="1"/>
      <c r="M70" s="1"/>
      <c r="N70" s="1"/>
      <c r="T70" s="61" t="s">
        <v>654</v>
      </c>
      <c r="U70" s="1"/>
      <c r="W70" s="1"/>
    </row>
    <row r="71" spans="4:23" x14ac:dyDescent="0.15">
      <c r="D71" s="44" t="s">
        <v>389</v>
      </c>
      <c r="E71" s="45" t="s">
        <v>198</v>
      </c>
      <c r="F71" s="159" t="s">
        <v>1183</v>
      </c>
      <c r="G71" s="1"/>
      <c r="H71" s="1"/>
      <c r="I71" s="1"/>
      <c r="J71" s="1"/>
      <c r="K71" s="1"/>
      <c r="L71" s="1"/>
      <c r="M71" s="1"/>
      <c r="N71" s="1"/>
      <c r="T71" s="61" t="s">
        <v>655</v>
      </c>
      <c r="U71" s="1"/>
      <c r="W71" s="1"/>
    </row>
    <row r="72" spans="4:23" x14ac:dyDescent="0.15">
      <c r="D72" s="44" t="s">
        <v>390</v>
      </c>
      <c r="E72" s="45" t="s">
        <v>182</v>
      </c>
      <c r="F72" s="159" t="s">
        <v>1182</v>
      </c>
      <c r="G72" s="1"/>
      <c r="H72" s="1"/>
      <c r="I72" s="1"/>
      <c r="J72" s="1"/>
      <c r="K72" s="1"/>
      <c r="L72" s="1"/>
      <c r="M72" s="1"/>
      <c r="N72" s="1"/>
      <c r="T72" s="61" t="s">
        <v>656</v>
      </c>
      <c r="U72" s="1"/>
      <c r="W72" s="1"/>
    </row>
    <row r="73" spans="4:23" x14ac:dyDescent="0.15">
      <c r="D73" s="44" t="s">
        <v>1165</v>
      </c>
      <c r="E73" s="45" t="s">
        <v>191</v>
      </c>
      <c r="F73" s="159" t="s">
        <v>1182</v>
      </c>
      <c r="G73" s="1"/>
      <c r="H73" s="1"/>
      <c r="I73" s="1"/>
      <c r="J73" s="1"/>
      <c r="K73" s="1"/>
      <c r="L73" s="1"/>
      <c r="M73" s="1"/>
      <c r="N73" s="1"/>
      <c r="T73" s="61" t="s">
        <v>657</v>
      </c>
      <c r="U73" s="1"/>
      <c r="W73" s="1"/>
    </row>
    <row r="74" spans="4:23" x14ac:dyDescent="0.15">
      <c r="D74" s="44" t="s">
        <v>392</v>
      </c>
      <c r="E74" s="45" t="s">
        <v>1166</v>
      </c>
      <c r="F74" s="159" t="s">
        <v>1183</v>
      </c>
      <c r="G74" s="1"/>
      <c r="H74" s="1"/>
      <c r="I74" s="1"/>
      <c r="J74" s="1"/>
      <c r="K74" s="1"/>
      <c r="L74" s="1"/>
      <c r="M74" s="1"/>
      <c r="N74" s="1"/>
      <c r="T74" s="61" t="s">
        <v>658</v>
      </c>
      <c r="U74" s="1"/>
      <c r="W74" s="1"/>
    </row>
    <row r="75" spans="4:23" x14ac:dyDescent="0.15">
      <c r="D75" s="44" t="s">
        <v>393</v>
      </c>
      <c r="E75" s="45" t="s">
        <v>188</v>
      </c>
      <c r="F75" s="159" t="s">
        <v>1182</v>
      </c>
      <c r="G75" s="1"/>
      <c r="H75" s="1"/>
      <c r="I75" s="1"/>
      <c r="J75" s="1"/>
      <c r="K75" s="1"/>
      <c r="L75" s="1"/>
      <c r="M75" s="1"/>
      <c r="N75" s="1"/>
      <c r="T75" s="61" t="s">
        <v>659</v>
      </c>
      <c r="U75" s="1"/>
      <c r="W75" s="1"/>
    </row>
    <row r="76" spans="4:23" x14ac:dyDescent="0.15">
      <c r="D76" s="44" t="s">
        <v>394</v>
      </c>
      <c r="E76" s="45" t="s">
        <v>187</v>
      </c>
      <c r="F76" s="159" t="s">
        <v>1182</v>
      </c>
      <c r="G76" s="1"/>
      <c r="H76" s="1"/>
      <c r="I76" s="1"/>
      <c r="J76" s="1"/>
      <c r="K76" s="1"/>
      <c r="L76" s="1"/>
      <c r="M76" s="1"/>
      <c r="N76" s="1"/>
      <c r="T76" s="61" t="s">
        <v>660</v>
      </c>
      <c r="U76" s="1"/>
      <c r="W76" s="1"/>
    </row>
    <row r="77" spans="4:23" x14ac:dyDescent="0.15">
      <c r="D77" s="44" t="s">
        <v>395</v>
      </c>
      <c r="E77" s="45" t="s">
        <v>192</v>
      </c>
      <c r="F77" s="159" t="s">
        <v>1183</v>
      </c>
      <c r="G77" s="1"/>
      <c r="H77" s="1"/>
      <c r="I77" s="1"/>
      <c r="J77" s="1"/>
      <c r="K77" s="1"/>
      <c r="L77" s="1"/>
      <c r="M77" s="1"/>
      <c r="N77" s="1"/>
      <c r="T77" s="61" t="s">
        <v>661</v>
      </c>
      <c r="U77" s="1"/>
      <c r="W77" s="1"/>
    </row>
    <row r="78" spans="4:23" x14ac:dyDescent="0.15">
      <c r="D78" s="44" t="s">
        <v>396</v>
      </c>
      <c r="E78" s="45" t="s">
        <v>176</v>
      </c>
      <c r="F78" s="159" t="s">
        <v>1183</v>
      </c>
      <c r="G78" s="1"/>
      <c r="H78" s="1"/>
      <c r="I78" s="1"/>
      <c r="J78" s="1"/>
      <c r="K78" s="1"/>
      <c r="L78" s="1"/>
      <c r="M78" s="1"/>
      <c r="N78" s="1"/>
      <c r="T78" s="61" t="s">
        <v>662</v>
      </c>
      <c r="U78" s="1"/>
      <c r="W78" s="1"/>
    </row>
    <row r="79" spans="4:23" x14ac:dyDescent="0.15">
      <c r="D79" s="44" t="s">
        <v>1167</v>
      </c>
      <c r="E79" s="45" t="s">
        <v>398</v>
      </c>
      <c r="F79" s="159" t="s">
        <v>1183</v>
      </c>
      <c r="G79" s="1"/>
      <c r="H79" s="1"/>
      <c r="I79" s="1"/>
      <c r="J79" s="1"/>
      <c r="K79" s="1"/>
      <c r="L79" s="1"/>
      <c r="M79" s="1"/>
      <c r="N79" s="1"/>
      <c r="T79" s="61" t="s">
        <v>663</v>
      </c>
      <c r="U79" s="1"/>
      <c r="W79" s="1"/>
    </row>
    <row r="80" spans="4:23" x14ac:dyDescent="0.15">
      <c r="D80" s="44" t="s">
        <v>399</v>
      </c>
      <c r="E80" s="45" t="s">
        <v>205</v>
      </c>
      <c r="F80" s="159" t="s">
        <v>1183</v>
      </c>
      <c r="G80" s="1"/>
      <c r="H80" s="1"/>
      <c r="I80" s="1"/>
      <c r="J80" s="1"/>
      <c r="K80" s="1"/>
      <c r="L80" s="1"/>
      <c r="M80" s="1"/>
      <c r="N80" s="1"/>
      <c r="T80" s="61" t="s">
        <v>664</v>
      </c>
      <c r="U80" s="1"/>
      <c r="W80" s="1"/>
    </row>
    <row r="81" spans="4:23" x14ac:dyDescent="0.15">
      <c r="D81" s="44" t="s">
        <v>400</v>
      </c>
      <c r="E81" s="45" t="s">
        <v>210</v>
      </c>
      <c r="F81" s="159" t="s">
        <v>1183</v>
      </c>
      <c r="G81" s="1"/>
      <c r="H81" s="1"/>
      <c r="I81" s="1"/>
      <c r="J81" s="1"/>
      <c r="K81" s="1"/>
      <c r="L81" s="1"/>
      <c r="M81" s="1"/>
      <c r="N81" s="1"/>
      <c r="T81" s="61" t="s">
        <v>665</v>
      </c>
      <c r="U81" s="1"/>
      <c r="W81" s="1"/>
    </row>
    <row r="82" spans="4:23" x14ac:dyDescent="0.15">
      <c r="D82" s="44" t="s">
        <v>401</v>
      </c>
      <c r="E82" s="45" t="s">
        <v>246</v>
      </c>
      <c r="F82" s="159" t="s">
        <v>1182</v>
      </c>
      <c r="G82" s="1"/>
      <c r="H82" s="1"/>
      <c r="I82" s="1"/>
      <c r="J82" s="1"/>
      <c r="K82" s="1"/>
      <c r="L82" s="1"/>
      <c r="M82" s="1"/>
      <c r="N82" s="1"/>
      <c r="T82" s="61" t="s">
        <v>666</v>
      </c>
      <c r="U82" s="1"/>
      <c r="W82" s="1"/>
    </row>
    <row r="83" spans="4:23" x14ac:dyDescent="0.15">
      <c r="D83" s="44" t="s">
        <v>402</v>
      </c>
      <c r="E83" s="45" t="s">
        <v>1168</v>
      </c>
      <c r="F83" s="159" t="s">
        <v>1182</v>
      </c>
      <c r="G83" s="1"/>
      <c r="H83" s="1"/>
      <c r="I83" s="1"/>
      <c r="J83" s="1"/>
      <c r="K83" s="1"/>
      <c r="L83" s="1"/>
      <c r="M83" s="1"/>
      <c r="N83" s="1"/>
      <c r="T83" s="61" t="s">
        <v>667</v>
      </c>
      <c r="U83" s="1"/>
      <c r="W83" s="1"/>
    </row>
    <row r="84" spans="4:23" x14ac:dyDescent="0.15">
      <c r="D84" s="44" t="s">
        <v>403</v>
      </c>
      <c r="E84" s="45" t="s">
        <v>249</v>
      </c>
      <c r="F84" s="159" t="s">
        <v>1182</v>
      </c>
      <c r="G84" s="1"/>
      <c r="H84" s="1"/>
      <c r="I84" s="1"/>
      <c r="J84" s="1"/>
      <c r="K84" s="1"/>
      <c r="L84" s="1"/>
      <c r="M84" s="1"/>
      <c r="N84" s="1"/>
      <c r="T84" s="61" t="s">
        <v>668</v>
      </c>
      <c r="U84" s="1"/>
      <c r="W84" s="1"/>
    </row>
    <row r="85" spans="4:23" x14ac:dyDescent="0.15">
      <c r="D85" s="44" t="s">
        <v>404</v>
      </c>
      <c r="E85" s="45" t="s">
        <v>218</v>
      </c>
      <c r="F85" s="159" t="s">
        <v>1183</v>
      </c>
      <c r="G85" s="1"/>
      <c r="H85" s="1"/>
      <c r="I85" s="1"/>
      <c r="J85" s="1"/>
      <c r="K85" s="1"/>
      <c r="L85" s="1"/>
      <c r="M85" s="1"/>
      <c r="N85" s="1"/>
      <c r="T85" s="61" t="s">
        <v>669</v>
      </c>
      <c r="U85" s="1"/>
      <c r="W85" s="1"/>
    </row>
    <row r="86" spans="4:23" x14ac:dyDescent="0.15">
      <c r="D86" s="44" t="s">
        <v>405</v>
      </c>
      <c r="E86" s="45" t="s">
        <v>252</v>
      </c>
      <c r="F86" s="159" t="s">
        <v>1183</v>
      </c>
      <c r="G86" s="1"/>
      <c r="H86" s="1"/>
      <c r="I86" s="1"/>
      <c r="J86" s="1"/>
      <c r="K86" s="1"/>
      <c r="L86" s="1"/>
      <c r="M86" s="1"/>
      <c r="N86" s="1"/>
      <c r="T86" s="61" t="s">
        <v>670</v>
      </c>
      <c r="U86" s="1"/>
      <c r="W86" s="1"/>
    </row>
    <row r="87" spans="4:23" x14ac:dyDescent="0.15">
      <c r="D87" s="44" t="s">
        <v>406</v>
      </c>
      <c r="E87" s="45" t="s">
        <v>219</v>
      </c>
      <c r="F87" s="159" t="s">
        <v>1183</v>
      </c>
      <c r="G87" s="1"/>
      <c r="H87" s="1"/>
      <c r="I87" s="1"/>
      <c r="J87" s="1"/>
      <c r="K87" s="1"/>
      <c r="L87" s="1"/>
      <c r="M87" s="1"/>
      <c r="N87" s="1"/>
      <c r="T87" s="61" t="s">
        <v>671</v>
      </c>
      <c r="U87" s="1"/>
      <c r="W87" s="1"/>
    </row>
    <row r="88" spans="4:23" x14ac:dyDescent="0.15">
      <c r="D88" s="44" t="s">
        <v>407</v>
      </c>
      <c r="E88" s="45" t="s">
        <v>234</v>
      </c>
      <c r="F88" s="159" t="s">
        <v>1182</v>
      </c>
      <c r="G88" s="1"/>
      <c r="H88" s="1"/>
      <c r="I88" s="1"/>
      <c r="J88" s="1"/>
      <c r="K88" s="1"/>
      <c r="L88" s="1"/>
      <c r="M88" s="1"/>
      <c r="N88" s="1"/>
      <c r="T88" s="61" t="s">
        <v>672</v>
      </c>
      <c r="U88" s="1"/>
      <c r="W88" s="1"/>
    </row>
    <row r="89" spans="4:23" x14ac:dyDescent="0.15">
      <c r="D89" s="44" t="s">
        <v>408</v>
      </c>
      <c r="E89" s="45" t="s">
        <v>235</v>
      </c>
      <c r="F89" s="159" t="s">
        <v>1182</v>
      </c>
      <c r="G89" s="1"/>
      <c r="H89" s="1"/>
      <c r="I89" s="1"/>
      <c r="J89" s="1"/>
      <c r="K89" s="1"/>
      <c r="L89" s="1"/>
      <c r="M89" s="1"/>
      <c r="N89" s="1"/>
      <c r="T89" s="61" t="s">
        <v>673</v>
      </c>
      <c r="U89" s="1"/>
      <c r="W89" s="1"/>
    </row>
    <row r="90" spans="4:23" x14ac:dyDescent="0.15">
      <c r="D90" s="44" t="s">
        <v>409</v>
      </c>
      <c r="E90" s="45" t="s">
        <v>410</v>
      </c>
      <c r="F90" s="159" t="s">
        <v>1183</v>
      </c>
      <c r="G90" s="1"/>
      <c r="H90" s="1"/>
      <c r="I90" s="1"/>
      <c r="J90" s="1"/>
      <c r="K90" s="1"/>
      <c r="L90" s="1"/>
      <c r="M90" s="1"/>
      <c r="N90" s="1"/>
      <c r="T90" s="61" t="s">
        <v>674</v>
      </c>
      <c r="U90" s="1"/>
      <c r="W90" s="1"/>
    </row>
    <row r="91" spans="4:23" x14ac:dyDescent="0.15">
      <c r="D91" s="44" t="s">
        <v>411</v>
      </c>
      <c r="E91" s="45" t="s">
        <v>230</v>
      </c>
      <c r="F91" s="159" t="s">
        <v>1183</v>
      </c>
      <c r="G91" s="1"/>
      <c r="H91" s="1"/>
      <c r="I91" s="1"/>
      <c r="J91" s="1"/>
      <c r="K91" s="1"/>
      <c r="L91" s="1"/>
      <c r="M91" s="1"/>
      <c r="N91" s="1"/>
      <c r="T91" s="61" t="s">
        <v>675</v>
      </c>
      <c r="U91" s="1"/>
      <c r="W91" s="1"/>
    </row>
    <row r="92" spans="4:23" x14ac:dyDescent="0.15">
      <c r="D92" s="44" t="s">
        <v>412</v>
      </c>
      <c r="E92" s="45" t="s">
        <v>221</v>
      </c>
      <c r="F92" s="159" t="s">
        <v>1182</v>
      </c>
      <c r="G92" s="1"/>
      <c r="H92" s="1"/>
      <c r="I92" s="1"/>
      <c r="J92" s="1"/>
      <c r="K92" s="1"/>
      <c r="L92" s="1"/>
      <c r="M92" s="1"/>
      <c r="N92" s="1"/>
      <c r="T92" s="61" t="s">
        <v>676</v>
      </c>
      <c r="U92" s="1"/>
      <c r="W92" s="1"/>
    </row>
    <row r="93" spans="4:23" x14ac:dyDescent="0.15">
      <c r="D93" s="44" t="s">
        <v>413</v>
      </c>
      <c r="E93" s="45" t="s">
        <v>244</v>
      </c>
      <c r="F93" s="159" t="s">
        <v>1182</v>
      </c>
      <c r="G93" s="1"/>
      <c r="H93" s="1"/>
      <c r="I93" s="1"/>
      <c r="J93" s="1"/>
      <c r="K93" s="1"/>
      <c r="L93" s="1"/>
      <c r="M93" s="1"/>
      <c r="N93" s="1"/>
      <c r="T93" s="59" t="s">
        <v>830</v>
      </c>
      <c r="U93" s="1"/>
      <c r="W93" s="1"/>
    </row>
    <row r="94" spans="4:23" x14ac:dyDescent="0.15">
      <c r="D94" s="44" t="s">
        <v>414</v>
      </c>
      <c r="E94" s="45" t="s">
        <v>213</v>
      </c>
      <c r="F94" s="159" t="s">
        <v>1183</v>
      </c>
      <c r="G94" s="1"/>
      <c r="H94" s="1"/>
      <c r="I94" s="1"/>
      <c r="J94" s="1"/>
      <c r="K94" s="1"/>
      <c r="L94" s="1"/>
      <c r="M94" s="1"/>
      <c r="N94" s="1"/>
      <c r="T94" s="61" t="s">
        <v>677</v>
      </c>
      <c r="U94" s="1"/>
      <c r="W94" s="1"/>
    </row>
    <row r="95" spans="4:23" x14ac:dyDescent="0.15">
      <c r="D95" s="44" t="s">
        <v>416</v>
      </c>
      <c r="E95" s="45" t="s">
        <v>1141</v>
      </c>
      <c r="F95" s="159" t="s">
        <v>1182</v>
      </c>
      <c r="G95" s="1"/>
      <c r="H95" s="1"/>
      <c r="I95" s="1"/>
      <c r="J95" s="1"/>
      <c r="K95" s="1"/>
      <c r="L95" s="1"/>
      <c r="M95" s="1"/>
      <c r="N95" s="1"/>
      <c r="T95" s="61" t="s">
        <v>678</v>
      </c>
      <c r="U95" s="1"/>
      <c r="W95" s="1"/>
    </row>
    <row r="96" spans="4:23" x14ac:dyDescent="0.15">
      <c r="D96" s="44" t="s">
        <v>417</v>
      </c>
      <c r="E96" s="45" t="s">
        <v>236</v>
      </c>
      <c r="F96" s="159" t="s">
        <v>1182</v>
      </c>
      <c r="G96" s="1"/>
      <c r="H96" s="1"/>
      <c r="I96" s="1"/>
      <c r="J96" s="1"/>
      <c r="K96" s="1"/>
      <c r="L96" s="1"/>
      <c r="M96" s="1"/>
      <c r="N96" s="1"/>
      <c r="T96" s="61" t="s">
        <v>679</v>
      </c>
      <c r="U96" s="1"/>
      <c r="W96" s="1"/>
    </row>
    <row r="97" spans="4:23" x14ac:dyDescent="0.15">
      <c r="D97" s="44" t="s">
        <v>418</v>
      </c>
      <c r="E97" s="45" t="s">
        <v>1169</v>
      </c>
      <c r="F97" s="159" t="s">
        <v>1182</v>
      </c>
      <c r="G97" s="1"/>
      <c r="H97" s="1"/>
      <c r="I97" s="1"/>
      <c r="J97" s="1"/>
      <c r="K97" s="1"/>
      <c r="L97" s="1"/>
      <c r="M97" s="1"/>
      <c r="N97" s="1"/>
      <c r="T97" s="61" t="s">
        <v>680</v>
      </c>
      <c r="U97" s="1"/>
      <c r="W97" s="1"/>
    </row>
    <row r="98" spans="4:23" x14ac:dyDescent="0.15">
      <c r="D98" s="44" t="s">
        <v>419</v>
      </c>
      <c r="E98" s="45" t="s">
        <v>1170</v>
      </c>
      <c r="F98" s="159" t="s">
        <v>1182</v>
      </c>
      <c r="G98" s="1"/>
      <c r="H98" s="1"/>
      <c r="I98" s="1"/>
      <c r="J98" s="1"/>
      <c r="K98" s="1"/>
      <c r="L98" s="1"/>
      <c r="M98" s="1"/>
      <c r="N98" s="1"/>
      <c r="T98" s="61" t="s">
        <v>681</v>
      </c>
      <c r="U98" s="1"/>
      <c r="W98" s="1"/>
    </row>
    <row r="99" spans="4:23" x14ac:dyDescent="0.15">
      <c r="D99" s="44" t="s">
        <v>420</v>
      </c>
      <c r="E99" s="45" t="s">
        <v>245</v>
      </c>
      <c r="F99" s="159" t="s">
        <v>1182</v>
      </c>
      <c r="G99" s="1"/>
      <c r="H99" s="1"/>
      <c r="I99" s="1"/>
      <c r="J99" s="1"/>
      <c r="K99" s="1"/>
      <c r="L99" s="1"/>
      <c r="M99" s="1"/>
      <c r="N99" s="1"/>
      <c r="T99" s="61" t="s">
        <v>682</v>
      </c>
      <c r="U99" s="1"/>
      <c r="W99" s="1"/>
    </row>
    <row r="100" spans="4:23" x14ac:dyDescent="0.15">
      <c r="D100" s="44" t="s">
        <v>421</v>
      </c>
      <c r="E100" s="45" t="s">
        <v>238</v>
      </c>
      <c r="F100" s="159" t="s">
        <v>1182</v>
      </c>
      <c r="G100" s="1"/>
      <c r="H100" s="1"/>
      <c r="I100" s="1"/>
      <c r="J100" s="1"/>
      <c r="K100" s="1"/>
      <c r="L100" s="1"/>
      <c r="M100" s="1"/>
      <c r="N100" s="1"/>
      <c r="T100" s="61" t="s">
        <v>683</v>
      </c>
      <c r="U100" s="1"/>
      <c r="W100" s="1"/>
    </row>
    <row r="101" spans="4:23" x14ac:dyDescent="0.15">
      <c r="D101" s="44" t="s">
        <v>422</v>
      </c>
      <c r="E101" s="45" t="s">
        <v>423</v>
      </c>
      <c r="F101" s="159" t="s">
        <v>1183</v>
      </c>
      <c r="G101" s="1"/>
      <c r="H101" s="1"/>
      <c r="I101" s="1"/>
      <c r="J101" s="1"/>
      <c r="K101" s="1"/>
      <c r="L101" s="1"/>
      <c r="M101" s="1"/>
      <c r="N101" s="1"/>
      <c r="T101" s="61" t="s">
        <v>684</v>
      </c>
      <c r="U101" s="1"/>
      <c r="W101" s="1"/>
    </row>
    <row r="102" spans="4:23" x14ac:dyDescent="0.15">
      <c r="D102" s="44" t="s">
        <v>424</v>
      </c>
      <c r="E102" s="45" t="s">
        <v>222</v>
      </c>
      <c r="F102" s="159" t="s">
        <v>1182</v>
      </c>
      <c r="G102" s="1"/>
      <c r="H102" s="1"/>
      <c r="I102" s="1"/>
      <c r="J102" s="1"/>
      <c r="K102" s="1"/>
      <c r="L102" s="1"/>
      <c r="M102" s="1"/>
      <c r="N102" s="1"/>
      <c r="T102" s="61" t="s">
        <v>685</v>
      </c>
      <c r="U102" s="1"/>
      <c r="W102" s="1"/>
    </row>
    <row r="103" spans="4:23" x14ac:dyDescent="0.15">
      <c r="D103" s="44" t="s">
        <v>425</v>
      </c>
      <c r="E103" s="45" t="s">
        <v>254</v>
      </c>
      <c r="F103" s="159" t="s">
        <v>1182</v>
      </c>
      <c r="G103" s="1"/>
      <c r="H103" s="1"/>
      <c r="I103" s="1"/>
      <c r="J103" s="1"/>
      <c r="K103" s="1"/>
      <c r="L103" s="1"/>
      <c r="M103" s="1"/>
      <c r="N103" s="1"/>
      <c r="T103" s="61" t="s">
        <v>686</v>
      </c>
      <c r="U103" s="1"/>
      <c r="W103" s="1"/>
    </row>
    <row r="104" spans="4:23" x14ac:dyDescent="0.15">
      <c r="D104" s="44" t="s">
        <v>426</v>
      </c>
      <c r="E104" s="45" t="s">
        <v>207</v>
      </c>
      <c r="F104" s="159" t="s">
        <v>1183</v>
      </c>
      <c r="G104" s="1"/>
      <c r="H104" s="1"/>
      <c r="I104" s="1"/>
      <c r="J104" s="1"/>
      <c r="K104" s="1"/>
      <c r="L104" s="1"/>
      <c r="M104" s="1"/>
      <c r="N104" s="1"/>
      <c r="T104" s="61" t="s">
        <v>687</v>
      </c>
      <c r="U104" s="1"/>
      <c r="W104" s="1"/>
    </row>
    <row r="105" spans="4:23" x14ac:dyDescent="0.15">
      <c r="D105" s="44" t="s">
        <v>427</v>
      </c>
      <c r="E105" s="45" t="s">
        <v>216</v>
      </c>
      <c r="F105" s="159" t="s">
        <v>1183</v>
      </c>
      <c r="G105" s="1"/>
      <c r="H105" s="1"/>
      <c r="I105" s="1"/>
      <c r="J105" s="1"/>
      <c r="K105" s="1"/>
      <c r="L105" s="1"/>
      <c r="M105" s="1"/>
      <c r="N105" s="1"/>
      <c r="T105" s="61" t="s">
        <v>688</v>
      </c>
      <c r="U105" s="1"/>
      <c r="W105" s="1"/>
    </row>
    <row r="106" spans="4:23" x14ac:dyDescent="0.15">
      <c r="D106" s="44" t="s">
        <v>428</v>
      </c>
      <c r="E106" s="45" t="s">
        <v>233</v>
      </c>
      <c r="F106" s="159" t="s">
        <v>1182</v>
      </c>
      <c r="G106" s="1"/>
      <c r="H106" s="1"/>
      <c r="I106" s="1"/>
      <c r="J106" s="1"/>
      <c r="K106" s="1"/>
      <c r="L106" s="1"/>
      <c r="M106" s="1"/>
      <c r="N106" s="1"/>
      <c r="T106" s="61" t="s">
        <v>689</v>
      </c>
      <c r="U106" s="1"/>
      <c r="W106" s="1"/>
    </row>
    <row r="107" spans="4:23" x14ac:dyDescent="0.15">
      <c r="D107" s="44" t="s">
        <v>429</v>
      </c>
      <c r="E107" s="45" t="s">
        <v>239</v>
      </c>
      <c r="F107" s="159" t="s">
        <v>1182</v>
      </c>
      <c r="G107" s="1"/>
      <c r="H107" s="1"/>
      <c r="I107" s="1"/>
      <c r="J107" s="1"/>
      <c r="K107" s="1"/>
      <c r="L107" s="1"/>
      <c r="M107" s="1"/>
      <c r="N107" s="1"/>
      <c r="T107" s="61" t="s">
        <v>690</v>
      </c>
      <c r="U107" s="1"/>
      <c r="W107" s="1"/>
    </row>
    <row r="108" spans="4:23" x14ac:dyDescent="0.15">
      <c r="D108" s="44" t="s">
        <v>430</v>
      </c>
      <c r="E108" s="45" t="s">
        <v>242</v>
      </c>
      <c r="F108" s="159" t="s">
        <v>1182</v>
      </c>
      <c r="G108" s="1"/>
      <c r="H108" s="1"/>
      <c r="I108" s="1"/>
      <c r="K108" s="1"/>
      <c r="L108" s="1"/>
      <c r="M108" s="1"/>
      <c r="N108" s="1"/>
      <c r="T108" s="61" t="s">
        <v>691</v>
      </c>
      <c r="U108" s="1"/>
      <c r="W108" s="1"/>
    </row>
    <row r="109" spans="4:23" x14ac:dyDescent="0.15">
      <c r="D109" s="44" t="s">
        <v>431</v>
      </c>
      <c r="E109" s="45" t="s">
        <v>243</v>
      </c>
      <c r="F109" s="159" t="s">
        <v>1182</v>
      </c>
      <c r="G109" s="1"/>
      <c r="H109" s="1"/>
      <c r="I109" s="1"/>
      <c r="K109" s="1"/>
      <c r="L109" s="1"/>
      <c r="M109" s="1"/>
      <c r="T109" s="61" t="s">
        <v>692</v>
      </c>
      <c r="U109" s="1"/>
      <c r="W109" s="1"/>
    </row>
    <row r="110" spans="4:23" x14ac:dyDescent="0.15">
      <c r="D110" s="44" t="s">
        <v>432</v>
      </c>
      <c r="E110" s="45" t="s">
        <v>247</v>
      </c>
      <c r="F110" s="159" t="s">
        <v>1182</v>
      </c>
      <c r="G110" s="1"/>
      <c r="H110" s="1"/>
      <c r="I110" s="1"/>
      <c r="K110" s="1"/>
      <c r="L110" s="1"/>
      <c r="M110" s="1"/>
      <c r="T110" s="61" t="s">
        <v>693</v>
      </c>
      <c r="U110" s="1"/>
    </row>
    <row r="111" spans="4:23" x14ac:dyDescent="0.15">
      <c r="D111" s="44" t="s">
        <v>433</v>
      </c>
      <c r="E111" s="45" t="s">
        <v>224</v>
      </c>
      <c r="F111" s="159" t="s">
        <v>1182</v>
      </c>
      <c r="G111" s="1"/>
      <c r="H111" s="1"/>
      <c r="I111" s="1"/>
      <c r="K111" s="1"/>
      <c r="L111" s="1"/>
      <c r="M111" s="1"/>
      <c r="T111" s="61" t="s">
        <v>694</v>
      </c>
      <c r="U111" s="1"/>
    </row>
    <row r="112" spans="4:23" x14ac:dyDescent="0.15">
      <c r="D112" s="44" t="s">
        <v>434</v>
      </c>
      <c r="E112" s="45" t="s">
        <v>209</v>
      </c>
      <c r="F112" s="159" t="s">
        <v>1183</v>
      </c>
      <c r="G112" s="1"/>
      <c r="H112" s="1"/>
      <c r="I112" s="1"/>
      <c r="K112" s="1"/>
      <c r="L112" s="1"/>
      <c r="M112" s="1"/>
      <c r="T112" s="61" t="s">
        <v>695</v>
      </c>
      <c r="U112" s="1"/>
    </row>
    <row r="113" spans="4:20" x14ac:dyDescent="0.15">
      <c r="D113" s="44" t="s">
        <v>435</v>
      </c>
      <c r="E113" s="45" t="s">
        <v>214</v>
      </c>
      <c r="F113" s="159" t="s">
        <v>1183</v>
      </c>
      <c r="G113" s="1"/>
      <c r="T113" s="61" t="s">
        <v>696</v>
      </c>
    </row>
    <row r="114" spans="4:20" x14ac:dyDescent="0.15">
      <c r="D114" s="44" t="s">
        <v>436</v>
      </c>
      <c r="E114" s="45" t="s">
        <v>248</v>
      </c>
      <c r="F114" s="159" t="s">
        <v>1182</v>
      </c>
      <c r="G114" s="1"/>
      <c r="T114" s="61" t="s">
        <v>697</v>
      </c>
    </row>
    <row r="115" spans="4:20" x14ac:dyDescent="0.15">
      <c r="D115" s="44" t="s">
        <v>437</v>
      </c>
      <c r="E115" s="45" t="s">
        <v>208</v>
      </c>
      <c r="F115" s="159" t="s">
        <v>1183</v>
      </c>
      <c r="T115" s="61" t="s">
        <v>698</v>
      </c>
    </row>
    <row r="116" spans="4:20" x14ac:dyDescent="0.15">
      <c r="D116" s="44" t="s">
        <v>438</v>
      </c>
      <c r="E116" s="45" t="s">
        <v>225</v>
      </c>
      <c r="F116" s="159" t="s">
        <v>1182</v>
      </c>
      <c r="T116" s="61" t="s">
        <v>699</v>
      </c>
    </row>
    <row r="117" spans="4:20" x14ac:dyDescent="0.15">
      <c r="D117" s="44" t="s">
        <v>439</v>
      </c>
      <c r="E117" s="45" t="s">
        <v>206</v>
      </c>
      <c r="F117" s="159" t="s">
        <v>1183</v>
      </c>
      <c r="T117" s="61" t="s">
        <v>700</v>
      </c>
    </row>
    <row r="118" spans="4:20" x14ac:dyDescent="0.15">
      <c r="D118" s="44" t="s">
        <v>440</v>
      </c>
      <c r="E118" s="45" t="s">
        <v>215</v>
      </c>
      <c r="F118" s="159" t="s">
        <v>1183</v>
      </c>
      <c r="T118" s="61" t="s">
        <v>701</v>
      </c>
    </row>
    <row r="119" spans="4:20" x14ac:dyDescent="0.15">
      <c r="D119" s="44" t="s">
        <v>441</v>
      </c>
      <c r="E119" s="45" t="s">
        <v>241</v>
      </c>
      <c r="F119" s="159" t="s">
        <v>1183</v>
      </c>
      <c r="T119" s="61" t="s">
        <v>702</v>
      </c>
    </row>
    <row r="120" spans="4:20" x14ac:dyDescent="0.15">
      <c r="D120" s="44" t="s">
        <v>442</v>
      </c>
      <c r="E120" s="45" t="s">
        <v>253</v>
      </c>
      <c r="F120" s="159" t="s">
        <v>1183</v>
      </c>
      <c r="T120" s="61" t="s">
        <v>703</v>
      </c>
    </row>
    <row r="121" spans="4:20" x14ac:dyDescent="0.15">
      <c r="D121" s="44" t="s">
        <v>443</v>
      </c>
      <c r="E121" s="45" t="s">
        <v>227</v>
      </c>
      <c r="F121" s="159" t="s">
        <v>1182</v>
      </c>
      <c r="T121" s="61" t="s">
        <v>704</v>
      </c>
    </row>
    <row r="122" spans="4:20" x14ac:dyDescent="0.15">
      <c r="D122" s="44" t="s">
        <v>444</v>
      </c>
      <c r="E122" s="45" t="s">
        <v>237</v>
      </c>
      <c r="F122" s="159" t="s">
        <v>586</v>
      </c>
      <c r="T122" s="61" t="s">
        <v>705</v>
      </c>
    </row>
    <row r="123" spans="4:20" x14ac:dyDescent="0.15">
      <c r="D123" s="44" t="s">
        <v>445</v>
      </c>
      <c r="E123" s="45" t="s">
        <v>211</v>
      </c>
      <c r="F123" s="159" t="s">
        <v>1183</v>
      </c>
      <c r="T123" s="61" t="s">
        <v>706</v>
      </c>
    </row>
    <row r="124" spans="4:20" x14ac:dyDescent="0.15">
      <c r="D124" s="44" t="s">
        <v>446</v>
      </c>
      <c r="E124" s="45" t="s">
        <v>223</v>
      </c>
      <c r="F124" s="159" t="s">
        <v>1182</v>
      </c>
      <c r="T124" s="61" t="s">
        <v>707</v>
      </c>
    </row>
    <row r="125" spans="4:20" x14ac:dyDescent="0.15">
      <c r="D125" s="44" t="s">
        <v>447</v>
      </c>
      <c r="E125" s="45" t="s">
        <v>240</v>
      </c>
      <c r="F125" s="159" t="s">
        <v>1182</v>
      </c>
      <c r="T125" s="61" t="s">
        <v>708</v>
      </c>
    </row>
    <row r="126" spans="4:20" x14ac:dyDescent="0.15">
      <c r="D126" s="44" t="s">
        <v>448</v>
      </c>
      <c r="E126" s="45" t="s">
        <v>217</v>
      </c>
      <c r="F126" s="159" t="s">
        <v>1183</v>
      </c>
      <c r="T126" s="61" t="s">
        <v>709</v>
      </c>
    </row>
    <row r="127" spans="4:20" x14ac:dyDescent="0.15">
      <c r="D127" s="44" t="s">
        <v>449</v>
      </c>
      <c r="E127" s="45" t="s">
        <v>250</v>
      </c>
      <c r="F127" s="159" t="s">
        <v>1182</v>
      </c>
      <c r="T127" s="59" t="s">
        <v>831</v>
      </c>
    </row>
    <row r="128" spans="4:20" x14ac:dyDescent="0.15">
      <c r="D128" s="44" t="s">
        <v>450</v>
      </c>
      <c r="E128" s="45" t="s">
        <v>231</v>
      </c>
      <c r="F128" s="159" t="s">
        <v>1183</v>
      </c>
      <c r="T128" s="61" t="s">
        <v>710</v>
      </c>
    </row>
    <row r="129" spans="4:20" x14ac:dyDescent="0.15">
      <c r="D129" s="44" t="s">
        <v>451</v>
      </c>
      <c r="E129" s="45" t="s">
        <v>232</v>
      </c>
      <c r="F129" s="159" t="s">
        <v>1183</v>
      </c>
      <c r="T129" s="61" t="s">
        <v>711</v>
      </c>
    </row>
    <row r="130" spans="4:20" x14ac:dyDescent="0.15">
      <c r="D130" s="44" t="s">
        <v>452</v>
      </c>
      <c r="E130" s="45" t="s">
        <v>226</v>
      </c>
      <c r="F130" s="159" t="s">
        <v>1182</v>
      </c>
      <c r="T130" s="61" t="s">
        <v>712</v>
      </c>
    </row>
    <row r="131" spans="4:20" x14ac:dyDescent="0.15">
      <c r="D131" s="44" t="s">
        <v>453</v>
      </c>
      <c r="E131" s="45" t="s">
        <v>212</v>
      </c>
      <c r="F131" s="159" t="s">
        <v>1183</v>
      </c>
      <c r="T131" s="61" t="s">
        <v>713</v>
      </c>
    </row>
    <row r="132" spans="4:20" x14ac:dyDescent="0.15">
      <c r="D132" s="44" t="s">
        <v>1171</v>
      </c>
      <c r="E132" s="45" t="s">
        <v>229</v>
      </c>
      <c r="F132" s="159" t="s">
        <v>586</v>
      </c>
      <c r="T132" s="61" t="s">
        <v>714</v>
      </c>
    </row>
    <row r="133" spans="4:20" x14ac:dyDescent="0.15">
      <c r="D133" s="44" t="s">
        <v>1172</v>
      </c>
      <c r="E133" s="45" t="s">
        <v>456</v>
      </c>
      <c r="F133" s="159" t="s">
        <v>1183</v>
      </c>
      <c r="T133" s="61" t="s">
        <v>715</v>
      </c>
    </row>
    <row r="134" spans="4:20" x14ac:dyDescent="0.15">
      <c r="D134" s="44" t="s">
        <v>457</v>
      </c>
      <c r="E134" s="45" t="s">
        <v>93</v>
      </c>
      <c r="F134" s="159" t="s">
        <v>1182</v>
      </c>
      <c r="T134" s="61" t="s">
        <v>716</v>
      </c>
    </row>
    <row r="135" spans="4:20" x14ac:dyDescent="0.15">
      <c r="D135" s="44" t="s">
        <v>458</v>
      </c>
      <c r="E135" s="45" t="s">
        <v>459</v>
      </c>
      <c r="F135" s="159" t="s">
        <v>1182</v>
      </c>
      <c r="T135" s="61" t="s">
        <v>717</v>
      </c>
    </row>
    <row r="136" spans="4:20" x14ac:dyDescent="0.15">
      <c r="D136" s="44" t="s">
        <v>460</v>
      </c>
      <c r="E136" s="45" t="s">
        <v>97</v>
      </c>
      <c r="F136" s="159" t="s">
        <v>1182</v>
      </c>
      <c r="T136" s="61" t="s">
        <v>718</v>
      </c>
    </row>
    <row r="137" spans="4:20" x14ac:dyDescent="0.15">
      <c r="D137" s="44" t="s">
        <v>461</v>
      </c>
      <c r="E137" s="45" t="s">
        <v>82</v>
      </c>
      <c r="F137" s="159" t="s">
        <v>1182</v>
      </c>
      <c r="T137" s="61" t="s">
        <v>719</v>
      </c>
    </row>
    <row r="138" spans="4:20" x14ac:dyDescent="0.15">
      <c r="D138" s="44" t="s">
        <v>462</v>
      </c>
      <c r="E138" s="45" t="s">
        <v>95</v>
      </c>
      <c r="F138" s="159" t="s">
        <v>1182</v>
      </c>
      <c r="T138" s="61" t="s">
        <v>720</v>
      </c>
    </row>
    <row r="139" spans="4:20" x14ac:dyDescent="0.15">
      <c r="D139" s="44" t="s">
        <v>463</v>
      </c>
      <c r="E139" s="45" t="s">
        <v>87</v>
      </c>
      <c r="F139" s="159" t="s">
        <v>1182</v>
      </c>
      <c r="T139" s="61" t="s">
        <v>721</v>
      </c>
    </row>
    <row r="140" spans="4:20" x14ac:dyDescent="0.15">
      <c r="D140" s="44" t="s">
        <v>464</v>
      </c>
      <c r="E140" s="45" t="s">
        <v>74</v>
      </c>
      <c r="F140" s="159" t="s">
        <v>1182</v>
      </c>
      <c r="T140" s="61" t="s">
        <v>722</v>
      </c>
    </row>
    <row r="141" spans="4:20" x14ac:dyDescent="0.15">
      <c r="D141" s="44" t="s">
        <v>465</v>
      </c>
      <c r="E141" s="45" t="s">
        <v>99</v>
      </c>
      <c r="F141" s="159" t="s">
        <v>1182</v>
      </c>
      <c r="T141" s="61" t="s">
        <v>723</v>
      </c>
    </row>
    <row r="142" spans="4:20" x14ac:dyDescent="0.15">
      <c r="D142" s="44" t="s">
        <v>466</v>
      </c>
      <c r="E142" s="45" t="s">
        <v>100</v>
      </c>
      <c r="F142" s="159" t="s">
        <v>1182</v>
      </c>
      <c r="T142" s="61" t="s">
        <v>724</v>
      </c>
    </row>
    <row r="143" spans="4:20" x14ac:dyDescent="0.15">
      <c r="D143" s="44" t="s">
        <v>467</v>
      </c>
      <c r="E143" s="45" t="s">
        <v>90</v>
      </c>
      <c r="F143" s="159" t="s">
        <v>1182</v>
      </c>
      <c r="T143" s="61" t="s">
        <v>725</v>
      </c>
    </row>
    <row r="144" spans="4:20" x14ac:dyDescent="0.15">
      <c r="D144" s="44" t="s">
        <v>468</v>
      </c>
      <c r="E144" s="45" t="s">
        <v>92</v>
      </c>
      <c r="F144" s="159" t="s">
        <v>1182</v>
      </c>
      <c r="T144" s="61" t="s">
        <v>726</v>
      </c>
    </row>
    <row r="145" spans="4:20" x14ac:dyDescent="0.15">
      <c r="D145" s="44" t="s">
        <v>469</v>
      </c>
      <c r="E145" s="45" t="s">
        <v>78</v>
      </c>
      <c r="F145" s="159" t="s">
        <v>1182</v>
      </c>
      <c r="T145" s="61" t="s">
        <v>727</v>
      </c>
    </row>
    <row r="146" spans="4:20" x14ac:dyDescent="0.15">
      <c r="D146" s="44" t="s">
        <v>470</v>
      </c>
      <c r="E146" s="45" t="s">
        <v>76</v>
      </c>
      <c r="F146" s="159" t="s">
        <v>1182</v>
      </c>
      <c r="T146" s="61" t="s">
        <v>728</v>
      </c>
    </row>
    <row r="147" spans="4:20" x14ac:dyDescent="0.15">
      <c r="D147" s="44" t="s">
        <v>471</v>
      </c>
      <c r="E147" s="45" t="s">
        <v>98</v>
      </c>
      <c r="F147" s="159" t="s">
        <v>1182</v>
      </c>
      <c r="T147" s="61" t="s">
        <v>729</v>
      </c>
    </row>
    <row r="148" spans="4:20" x14ac:dyDescent="0.15">
      <c r="D148" s="44" t="s">
        <v>472</v>
      </c>
      <c r="E148" s="45" t="s">
        <v>84</v>
      </c>
      <c r="F148" s="159" t="s">
        <v>1182</v>
      </c>
      <c r="T148" s="61" t="s">
        <v>730</v>
      </c>
    </row>
    <row r="149" spans="4:20" x14ac:dyDescent="0.15">
      <c r="D149" s="44" t="s">
        <v>473</v>
      </c>
      <c r="E149" s="45" t="s">
        <v>80</v>
      </c>
      <c r="F149" s="159" t="s">
        <v>1182</v>
      </c>
      <c r="T149" s="61" t="s">
        <v>731</v>
      </c>
    </row>
    <row r="150" spans="4:20" x14ac:dyDescent="0.15">
      <c r="D150" s="44" t="s">
        <v>1173</v>
      </c>
      <c r="E150" s="45" t="s">
        <v>475</v>
      </c>
      <c r="F150" s="159" t="s">
        <v>1183</v>
      </c>
      <c r="T150" s="61" t="s">
        <v>732</v>
      </c>
    </row>
    <row r="151" spans="4:20" x14ac:dyDescent="0.15">
      <c r="D151" s="44" t="s">
        <v>476</v>
      </c>
      <c r="E151" s="45" t="s">
        <v>106</v>
      </c>
      <c r="F151" s="159" t="s">
        <v>1182</v>
      </c>
      <c r="T151" s="61" t="s">
        <v>733</v>
      </c>
    </row>
    <row r="152" spans="4:20" x14ac:dyDescent="0.15">
      <c r="D152" s="44" t="s">
        <v>477</v>
      </c>
      <c r="E152" s="45" t="s">
        <v>155</v>
      </c>
      <c r="F152" s="159" t="s">
        <v>1182</v>
      </c>
      <c r="T152" s="61" t="s">
        <v>734</v>
      </c>
    </row>
    <row r="153" spans="4:20" x14ac:dyDescent="0.15">
      <c r="D153" s="44" t="s">
        <v>478</v>
      </c>
      <c r="E153" s="45" t="s">
        <v>126</v>
      </c>
      <c r="F153" s="159" t="s">
        <v>1182</v>
      </c>
      <c r="T153" s="61" t="s">
        <v>735</v>
      </c>
    </row>
    <row r="154" spans="4:20" x14ac:dyDescent="0.15">
      <c r="D154" s="44" t="s">
        <v>479</v>
      </c>
      <c r="E154" s="45" t="s">
        <v>102</v>
      </c>
      <c r="F154" s="159" t="s">
        <v>1182</v>
      </c>
      <c r="T154" s="61" t="s">
        <v>736</v>
      </c>
    </row>
    <row r="155" spans="4:20" x14ac:dyDescent="0.15">
      <c r="D155" s="44" t="s">
        <v>480</v>
      </c>
      <c r="E155" s="45" t="s">
        <v>124</v>
      </c>
      <c r="F155" s="159" t="s">
        <v>1182</v>
      </c>
      <c r="T155" s="61" t="s">
        <v>737</v>
      </c>
    </row>
    <row r="156" spans="4:20" x14ac:dyDescent="0.15">
      <c r="D156" s="44" t="s">
        <v>481</v>
      </c>
      <c r="E156" s="45" t="s">
        <v>113</v>
      </c>
      <c r="F156" s="159" t="s">
        <v>1182</v>
      </c>
      <c r="T156" s="61" t="s">
        <v>738</v>
      </c>
    </row>
    <row r="157" spans="4:20" x14ac:dyDescent="0.15">
      <c r="D157" s="44" t="s">
        <v>482</v>
      </c>
      <c r="E157" s="45" t="s">
        <v>150</v>
      </c>
      <c r="F157" s="159" t="s">
        <v>1182</v>
      </c>
      <c r="T157" s="61" t="s">
        <v>739</v>
      </c>
    </row>
    <row r="158" spans="4:20" x14ac:dyDescent="0.15">
      <c r="D158" s="44" t="s">
        <v>483</v>
      </c>
      <c r="E158" s="45" t="s">
        <v>114</v>
      </c>
      <c r="F158" s="159" t="s">
        <v>1182</v>
      </c>
      <c r="T158" s="61" t="s">
        <v>740</v>
      </c>
    </row>
    <row r="159" spans="4:20" x14ac:dyDescent="0.15">
      <c r="D159" s="44" t="s">
        <v>484</v>
      </c>
      <c r="E159" s="45" t="s">
        <v>116</v>
      </c>
      <c r="F159" s="159" t="s">
        <v>1182</v>
      </c>
      <c r="T159" s="61" t="s">
        <v>741</v>
      </c>
    </row>
    <row r="160" spans="4:20" x14ac:dyDescent="0.15">
      <c r="D160" s="44" t="s">
        <v>485</v>
      </c>
      <c r="E160" s="45" t="s">
        <v>486</v>
      </c>
      <c r="F160" s="159" t="s">
        <v>1182</v>
      </c>
      <c r="T160" s="61" t="s">
        <v>742</v>
      </c>
    </row>
    <row r="161" spans="4:20" x14ac:dyDescent="0.15">
      <c r="D161" s="44" t="s">
        <v>487</v>
      </c>
      <c r="E161" s="45" t="s">
        <v>157</v>
      </c>
      <c r="F161" s="159" t="s">
        <v>1182</v>
      </c>
      <c r="T161" s="61" t="s">
        <v>743</v>
      </c>
    </row>
    <row r="162" spans="4:20" x14ac:dyDescent="0.15">
      <c r="D162" s="44" t="s">
        <v>488</v>
      </c>
      <c r="E162" s="45" t="s">
        <v>118</v>
      </c>
      <c r="F162" s="159" t="s">
        <v>1182</v>
      </c>
      <c r="T162" s="61" t="s">
        <v>744</v>
      </c>
    </row>
    <row r="163" spans="4:20" x14ac:dyDescent="0.15">
      <c r="D163" s="44" t="s">
        <v>489</v>
      </c>
      <c r="E163" s="45" t="s">
        <v>154</v>
      </c>
      <c r="F163" s="159" t="s">
        <v>1182</v>
      </c>
      <c r="T163" s="61" t="s">
        <v>745</v>
      </c>
    </row>
    <row r="164" spans="4:20" x14ac:dyDescent="0.15">
      <c r="D164" s="44" t="s">
        <v>490</v>
      </c>
      <c r="E164" s="45" t="s">
        <v>491</v>
      </c>
      <c r="F164" s="159" t="s">
        <v>1182</v>
      </c>
      <c r="T164" s="61" t="s">
        <v>746</v>
      </c>
    </row>
    <row r="165" spans="4:20" x14ac:dyDescent="0.15">
      <c r="D165" s="44" t="s">
        <v>492</v>
      </c>
      <c r="E165" s="45" t="s">
        <v>125</v>
      </c>
      <c r="F165" s="159" t="s">
        <v>1182</v>
      </c>
      <c r="T165" s="61" t="s">
        <v>747</v>
      </c>
    </row>
    <row r="166" spans="4:20" x14ac:dyDescent="0.15">
      <c r="D166" s="44" t="s">
        <v>493</v>
      </c>
      <c r="E166" s="45" t="s">
        <v>109</v>
      </c>
      <c r="F166" s="159" t="s">
        <v>1182</v>
      </c>
      <c r="T166" s="61" t="s">
        <v>748</v>
      </c>
    </row>
    <row r="167" spans="4:20" x14ac:dyDescent="0.15">
      <c r="D167" s="44" t="s">
        <v>494</v>
      </c>
      <c r="E167" s="45" t="s">
        <v>137</v>
      </c>
      <c r="F167" s="159" t="s">
        <v>1182</v>
      </c>
      <c r="T167" s="61" t="s">
        <v>749</v>
      </c>
    </row>
    <row r="168" spans="4:20" x14ac:dyDescent="0.15">
      <c r="D168" s="44" t="s">
        <v>495</v>
      </c>
      <c r="E168" s="45" t="s">
        <v>147</v>
      </c>
      <c r="F168" s="159" t="s">
        <v>1182</v>
      </c>
      <c r="T168" s="61" t="s">
        <v>750</v>
      </c>
    </row>
    <row r="169" spans="4:20" x14ac:dyDescent="0.15">
      <c r="D169" s="44" t="s">
        <v>497</v>
      </c>
      <c r="E169" s="45" t="s">
        <v>121</v>
      </c>
      <c r="F169" s="159" t="s">
        <v>1182</v>
      </c>
      <c r="T169" s="61" t="s">
        <v>751</v>
      </c>
    </row>
    <row r="170" spans="4:20" x14ac:dyDescent="0.15">
      <c r="D170" s="44" t="s">
        <v>498</v>
      </c>
      <c r="E170" s="45" t="s">
        <v>130</v>
      </c>
      <c r="F170" s="159" t="s">
        <v>1182</v>
      </c>
      <c r="T170" s="61" t="s">
        <v>752</v>
      </c>
    </row>
    <row r="171" spans="4:20" x14ac:dyDescent="0.15">
      <c r="D171" s="44" t="s">
        <v>499</v>
      </c>
      <c r="E171" s="45" t="s">
        <v>143</v>
      </c>
      <c r="F171" s="159" t="s">
        <v>1182</v>
      </c>
      <c r="T171" s="61" t="s">
        <v>753</v>
      </c>
    </row>
    <row r="172" spans="4:20" x14ac:dyDescent="0.15">
      <c r="D172" s="44" t="s">
        <v>500</v>
      </c>
      <c r="E172" s="45" t="s">
        <v>502</v>
      </c>
      <c r="F172" s="159" t="s">
        <v>1182</v>
      </c>
      <c r="T172" s="61" t="s">
        <v>754</v>
      </c>
    </row>
    <row r="173" spans="4:20" x14ac:dyDescent="0.15">
      <c r="D173" s="44" t="s">
        <v>501</v>
      </c>
      <c r="E173" s="45" t="s">
        <v>504</v>
      </c>
      <c r="F173" s="159" t="s">
        <v>1182</v>
      </c>
      <c r="T173" s="61" t="s">
        <v>755</v>
      </c>
    </row>
    <row r="174" spans="4:20" x14ac:dyDescent="0.15">
      <c r="D174" s="44" t="s">
        <v>503</v>
      </c>
      <c r="E174" s="45" t="s">
        <v>120</v>
      </c>
      <c r="F174" s="159" t="s">
        <v>1182</v>
      </c>
      <c r="T174" s="61" t="s">
        <v>756</v>
      </c>
    </row>
    <row r="175" spans="4:20" x14ac:dyDescent="0.15">
      <c r="D175" s="44" t="s">
        <v>505</v>
      </c>
      <c r="E175" s="45" t="s">
        <v>152</v>
      </c>
      <c r="F175" s="159" t="s">
        <v>1182</v>
      </c>
      <c r="T175" s="61" t="s">
        <v>757</v>
      </c>
    </row>
    <row r="176" spans="4:20" x14ac:dyDescent="0.15">
      <c r="D176" s="44" t="s">
        <v>506</v>
      </c>
      <c r="E176" s="45" t="s">
        <v>127</v>
      </c>
      <c r="F176" s="159" t="s">
        <v>1182</v>
      </c>
      <c r="T176" s="61" t="s">
        <v>758</v>
      </c>
    </row>
    <row r="177" spans="4:20" x14ac:dyDescent="0.15">
      <c r="D177" s="44" t="s">
        <v>507</v>
      </c>
      <c r="E177" s="45" t="s">
        <v>103</v>
      </c>
      <c r="F177" s="159" t="s">
        <v>1182</v>
      </c>
      <c r="T177" s="61" t="s">
        <v>759</v>
      </c>
    </row>
    <row r="178" spans="4:20" x14ac:dyDescent="0.15">
      <c r="D178" s="44" t="s">
        <v>508</v>
      </c>
      <c r="E178" s="45" t="s">
        <v>1174</v>
      </c>
      <c r="F178" s="159" t="s">
        <v>1182</v>
      </c>
      <c r="T178" s="61" t="s">
        <v>760</v>
      </c>
    </row>
    <row r="179" spans="4:20" x14ac:dyDescent="0.15">
      <c r="D179" s="44" t="s">
        <v>509</v>
      </c>
      <c r="E179" s="45" t="s">
        <v>123</v>
      </c>
      <c r="F179" s="159" t="s">
        <v>1182</v>
      </c>
      <c r="T179" s="61" t="s">
        <v>1202</v>
      </c>
    </row>
    <row r="180" spans="4:20" x14ac:dyDescent="0.15">
      <c r="D180" s="44" t="s">
        <v>510</v>
      </c>
      <c r="E180" s="45" t="s">
        <v>1175</v>
      </c>
      <c r="F180" s="159" t="s">
        <v>1182</v>
      </c>
      <c r="T180" s="61" t="s">
        <v>762</v>
      </c>
    </row>
    <row r="181" spans="4:20" x14ac:dyDescent="0.15">
      <c r="D181" s="44" t="s">
        <v>511</v>
      </c>
      <c r="E181" s="45" t="s">
        <v>153</v>
      </c>
      <c r="F181" s="159" t="s">
        <v>1182</v>
      </c>
      <c r="T181" s="61" t="s">
        <v>763</v>
      </c>
    </row>
    <row r="182" spans="4:20" x14ac:dyDescent="0.15">
      <c r="D182" s="44" t="s">
        <v>512</v>
      </c>
      <c r="E182" s="45" t="s">
        <v>135</v>
      </c>
      <c r="F182" s="159" t="s">
        <v>1182</v>
      </c>
      <c r="T182" s="61" t="s">
        <v>764</v>
      </c>
    </row>
    <row r="183" spans="4:20" x14ac:dyDescent="0.15">
      <c r="D183" s="44" t="s">
        <v>513</v>
      </c>
      <c r="E183" s="45" t="s">
        <v>110</v>
      </c>
      <c r="F183" s="159" t="s">
        <v>1182</v>
      </c>
      <c r="T183" s="61" t="s">
        <v>765</v>
      </c>
    </row>
    <row r="184" spans="4:20" x14ac:dyDescent="0.15">
      <c r="D184" s="44" t="s">
        <v>514</v>
      </c>
      <c r="E184" s="45" t="s">
        <v>105</v>
      </c>
      <c r="F184" s="159" t="s">
        <v>1182</v>
      </c>
      <c r="T184" s="61" t="s">
        <v>766</v>
      </c>
    </row>
    <row r="185" spans="4:20" x14ac:dyDescent="0.15">
      <c r="D185" s="44" t="s">
        <v>515</v>
      </c>
      <c r="E185" s="45" t="s">
        <v>112</v>
      </c>
      <c r="F185" s="159" t="s">
        <v>1182</v>
      </c>
      <c r="T185" s="61" t="s">
        <v>767</v>
      </c>
    </row>
    <row r="186" spans="4:20" x14ac:dyDescent="0.15">
      <c r="D186" s="44" t="s">
        <v>516</v>
      </c>
      <c r="E186" s="45" t="s">
        <v>139</v>
      </c>
      <c r="F186" s="159" t="s">
        <v>1182</v>
      </c>
      <c r="T186" s="61" t="s">
        <v>768</v>
      </c>
    </row>
    <row r="187" spans="4:20" x14ac:dyDescent="0.15">
      <c r="D187" s="44" t="s">
        <v>517</v>
      </c>
      <c r="E187" s="45" t="s">
        <v>159</v>
      </c>
      <c r="F187" s="159" t="s">
        <v>1182</v>
      </c>
      <c r="T187" s="61" t="s">
        <v>769</v>
      </c>
    </row>
    <row r="188" spans="4:20" x14ac:dyDescent="0.15">
      <c r="D188" s="44" t="s">
        <v>518</v>
      </c>
      <c r="E188" s="45" t="s">
        <v>133</v>
      </c>
      <c r="F188" s="159" t="s">
        <v>1182</v>
      </c>
      <c r="T188" s="61" t="s">
        <v>770</v>
      </c>
    </row>
    <row r="189" spans="4:20" x14ac:dyDescent="0.15">
      <c r="D189" s="44" t="s">
        <v>519</v>
      </c>
      <c r="E189" s="45" t="s">
        <v>141</v>
      </c>
      <c r="F189" s="159" t="s">
        <v>1182</v>
      </c>
      <c r="T189" s="61" t="s">
        <v>771</v>
      </c>
    </row>
    <row r="190" spans="4:20" x14ac:dyDescent="0.15">
      <c r="D190" s="44" t="s">
        <v>520</v>
      </c>
      <c r="E190" s="45" t="s">
        <v>108</v>
      </c>
      <c r="F190" s="159" t="s">
        <v>1182</v>
      </c>
      <c r="T190" s="62" t="s">
        <v>832</v>
      </c>
    </row>
    <row r="191" spans="4:20" x14ac:dyDescent="0.15">
      <c r="D191" s="44" t="s">
        <v>521</v>
      </c>
      <c r="E191" s="45" t="s">
        <v>138</v>
      </c>
      <c r="F191" s="159" t="s">
        <v>1182</v>
      </c>
      <c r="T191" s="61" t="s">
        <v>772</v>
      </c>
    </row>
    <row r="192" spans="4:20" x14ac:dyDescent="0.15">
      <c r="D192" s="44" t="s">
        <v>522</v>
      </c>
      <c r="E192" s="45" t="s">
        <v>134</v>
      </c>
      <c r="F192" s="159" t="s">
        <v>1182</v>
      </c>
      <c r="T192" s="61" t="s">
        <v>773</v>
      </c>
    </row>
    <row r="193" spans="4:20" x14ac:dyDescent="0.15">
      <c r="D193" s="44" t="s">
        <v>523</v>
      </c>
      <c r="E193" s="45" t="s">
        <v>142</v>
      </c>
      <c r="F193" s="159" t="s">
        <v>1182</v>
      </c>
      <c r="T193" s="61" t="s">
        <v>774</v>
      </c>
    </row>
    <row r="194" spans="4:20" x14ac:dyDescent="0.15">
      <c r="D194" s="44" t="s">
        <v>524</v>
      </c>
      <c r="E194" s="45" t="s">
        <v>526</v>
      </c>
      <c r="F194" s="159" t="s">
        <v>1182</v>
      </c>
      <c r="T194" s="61" t="s">
        <v>775</v>
      </c>
    </row>
    <row r="195" spans="4:20" x14ac:dyDescent="0.15">
      <c r="D195" s="44" t="s">
        <v>525</v>
      </c>
      <c r="E195" s="45" t="s">
        <v>145</v>
      </c>
      <c r="F195" s="159" t="s">
        <v>1182</v>
      </c>
      <c r="T195" s="61" t="s">
        <v>776</v>
      </c>
    </row>
    <row r="196" spans="4:20" x14ac:dyDescent="0.15">
      <c r="D196" s="44" t="s">
        <v>527</v>
      </c>
      <c r="E196" s="45" t="s">
        <v>1176</v>
      </c>
      <c r="F196" s="159" t="s">
        <v>1182</v>
      </c>
      <c r="T196" s="61" t="s">
        <v>777</v>
      </c>
    </row>
    <row r="197" spans="4:20" x14ac:dyDescent="0.15">
      <c r="D197" s="44" t="s">
        <v>528</v>
      </c>
      <c r="E197" s="45" t="s">
        <v>530</v>
      </c>
      <c r="F197" s="159" t="s">
        <v>1182</v>
      </c>
      <c r="T197" s="61" t="s">
        <v>778</v>
      </c>
    </row>
    <row r="198" spans="4:20" x14ac:dyDescent="0.15">
      <c r="D198" s="44" t="s">
        <v>529</v>
      </c>
      <c r="E198" s="45" t="s">
        <v>1177</v>
      </c>
      <c r="F198" s="159" t="s">
        <v>1182</v>
      </c>
      <c r="T198" s="61" t="s">
        <v>779</v>
      </c>
    </row>
    <row r="199" spans="4:20" x14ac:dyDescent="0.15">
      <c r="D199" s="44" t="s">
        <v>531</v>
      </c>
      <c r="E199" s="45" t="s">
        <v>129</v>
      </c>
      <c r="F199" s="159" t="s">
        <v>1182</v>
      </c>
      <c r="T199" s="61" t="s">
        <v>780</v>
      </c>
    </row>
    <row r="200" spans="4:20" x14ac:dyDescent="0.15">
      <c r="D200" s="44" t="s">
        <v>532</v>
      </c>
      <c r="E200" s="45" t="s">
        <v>148</v>
      </c>
      <c r="F200" s="159" t="s">
        <v>1182</v>
      </c>
      <c r="T200" s="61" t="s">
        <v>781</v>
      </c>
    </row>
    <row r="201" spans="4:20" x14ac:dyDescent="0.15">
      <c r="D201" s="44" t="s">
        <v>533</v>
      </c>
      <c r="E201" s="45" t="s">
        <v>122</v>
      </c>
      <c r="F201" s="159" t="s">
        <v>1182</v>
      </c>
      <c r="T201" s="61" t="s">
        <v>782</v>
      </c>
    </row>
    <row r="202" spans="4:20" x14ac:dyDescent="0.15">
      <c r="D202" s="44" t="s">
        <v>534</v>
      </c>
      <c r="E202" s="45" t="s">
        <v>104</v>
      </c>
      <c r="F202" s="159" t="s">
        <v>1182</v>
      </c>
      <c r="T202" s="61" t="s">
        <v>783</v>
      </c>
    </row>
    <row r="203" spans="4:20" x14ac:dyDescent="0.15">
      <c r="D203" s="44" t="s">
        <v>535</v>
      </c>
      <c r="E203" s="45" t="s">
        <v>149</v>
      </c>
      <c r="F203" s="159" t="s">
        <v>1182</v>
      </c>
      <c r="T203" s="61" t="s">
        <v>784</v>
      </c>
    </row>
    <row r="204" spans="4:20" x14ac:dyDescent="0.15">
      <c r="D204" s="44" t="s">
        <v>536</v>
      </c>
      <c r="E204" s="45" t="s">
        <v>151</v>
      </c>
      <c r="F204" s="159" t="s">
        <v>1182</v>
      </c>
      <c r="T204" s="61" t="s">
        <v>785</v>
      </c>
    </row>
    <row r="205" spans="4:20" x14ac:dyDescent="0.15">
      <c r="D205" s="44" t="s">
        <v>1178</v>
      </c>
      <c r="E205" s="45" t="s">
        <v>538</v>
      </c>
      <c r="F205" s="159" t="s">
        <v>1183</v>
      </c>
      <c r="T205" s="61" t="s">
        <v>786</v>
      </c>
    </row>
    <row r="206" spans="4:20" x14ac:dyDescent="0.15">
      <c r="D206" s="44" t="s">
        <v>1179</v>
      </c>
      <c r="E206" s="45" t="s">
        <v>540</v>
      </c>
      <c r="F206" s="159" t="s">
        <v>1183</v>
      </c>
      <c r="T206" s="61" t="s">
        <v>787</v>
      </c>
    </row>
    <row r="207" spans="4:20" x14ac:dyDescent="0.15">
      <c r="D207" s="44" t="s">
        <v>1187</v>
      </c>
      <c r="E207" s="144" t="s">
        <v>919</v>
      </c>
      <c r="F207" s="159" t="s">
        <v>1183</v>
      </c>
      <c r="T207" s="61" t="s">
        <v>788</v>
      </c>
    </row>
    <row r="208" spans="4:20" x14ac:dyDescent="0.15">
      <c r="T208" s="61" t="s">
        <v>789</v>
      </c>
    </row>
    <row r="209" spans="20:20" x14ac:dyDescent="0.15">
      <c r="T209" s="61" t="s">
        <v>790</v>
      </c>
    </row>
    <row r="210" spans="20:20" x14ac:dyDescent="0.15">
      <c r="T210" s="61" t="s">
        <v>791</v>
      </c>
    </row>
    <row r="211" spans="20:20" x14ac:dyDescent="0.15">
      <c r="T211" s="59" t="s">
        <v>833</v>
      </c>
    </row>
    <row r="212" spans="20:20" x14ac:dyDescent="0.15">
      <c r="T212" s="61" t="s">
        <v>792</v>
      </c>
    </row>
    <row r="213" spans="20:20" x14ac:dyDescent="0.15">
      <c r="T213" s="61" t="s">
        <v>793</v>
      </c>
    </row>
    <row r="214" spans="20:20" x14ac:dyDescent="0.15">
      <c r="T214" s="61" t="s">
        <v>794</v>
      </c>
    </row>
    <row r="215" spans="20:20" x14ac:dyDescent="0.15">
      <c r="T215" s="61" t="s">
        <v>795</v>
      </c>
    </row>
    <row r="216" spans="20:20" x14ac:dyDescent="0.15">
      <c r="T216" s="61" t="s">
        <v>796</v>
      </c>
    </row>
    <row r="217" spans="20:20" x14ac:dyDescent="0.15">
      <c r="T217" s="61" t="s">
        <v>797</v>
      </c>
    </row>
    <row r="218" spans="20:20" x14ac:dyDescent="0.15">
      <c r="T218" s="61" t="s">
        <v>798</v>
      </c>
    </row>
    <row r="219" spans="20:20" x14ac:dyDescent="0.15">
      <c r="T219" s="61" t="s">
        <v>799</v>
      </c>
    </row>
    <row r="220" spans="20:20" x14ac:dyDescent="0.15">
      <c r="T220" s="61" t="s">
        <v>800</v>
      </c>
    </row>
    <row r="221" spans="20:20" x14ac:dyDescent="0.15">
      <c r="T221" s="61" t="s">
        <v>801</v>
      </c>
    </row>
    <row r="222" spans="20:20" x14ac:dyDescent="0.15">
      <c r="T222" s="61" t="s">
        <v>802</v>
      </c>
    </row>
    <row r="223" spans="20:20" x14ac:dyDescent="0.15">
      <c r="T223" s="61" t="s">
        <v>803</v>
      </c>
    </row>
    <row r="224" spans="20:20" x14ac:dyDescent="0.15">
      <c r="T224" s="61" t="s">
        <v>804</v>
      </c>
    </row>
    <row r="225" spans="20:20" x14ac:dyDescent="0.15">
      <c r="T225" s="61" t="s">
        <v>805</v>
      </c>
    </row>
    <row r="226" spans="20:20" x14ac:dyDescent="0.15">
      <c r="T226" s="61" t="s">
        <v>806</v>
      </c>
    </row>
    <row r="227" spans="20:20" x14ac:dyDescent="0.15">
      <c r="T227" s="61" t="s">
        <v>807</v>
      </c>
    </row>
    <row r="228" spans="20:20" x14ac:dyDescent="0.15">
      <c r="T228" s="61" t="s">
        <v>808</v>
      </c>
    </row>
    <row r="229" spans="20:20" x14ac:dyDescent="0.15">
      <c r="T229" s="61" t="s">
        <v>809</v>
      </c>
    </row>
    <row r="230" spans="20:20" x14ac:dyDescent="0.15">
      <c r="T230" s="61" t="s">
        <v>810</v>
      </c>
    </row>
    <row r="231" spans="20:20" x14ac:dyDescent="0.15">
      <c r="T231" s="61" t="s">
        <v>811</v>
      </c>
    </row>
    <row r="232" spans="20:20" x14ac:dyDescent="0.15">
      <c r="T232" s="61" t="s">
        <v>812</v>
      </c>
    </row>
    <row r="233" spans="20:20" x14ac:dyDescent="0.15">
      <c r="T233" s="61" t="s">
        <v>813</v>
      </c>
    </row>
    <row r="234" spans="20:20" x14ac:dyDescent="0.15">
      <c r="T234" s="61" t="s">
        <v>814</v>
      </c>
    </row>
    <row r="235" spans="20:20" x14ac:dyDescent="0.15">
      <c r="T235" s="61" t="s">
        <v>815</v>
      </c>
    </row>
    <row r="236" spans="20:20" x14ac:dyDescent="0.15">
      <c r="T236" s="61" t="s">
        <v>816</v>
      </c>
    </row>
    <row r="237" spans="20:20" x14ac:dyDescent="0.15">
      <c r="T237" s="61" t="s">
        <v>817</v>
      </c>
    </row>
    <row r="238" spans="20:20" x14ac:dyDescent="0.15">
      <c r="T238" s="61" t="s">
        <v>818</v>
      </c>
    </row>
    <row r="239" spans="20:20" x14ac:dyDescent="0.15">
      <c r="T239" s="61" t="s">
        <v>819</v>
      </c>
    </row>
    <row r="240" spans="20:20" x14ac:dyDescent="0.15">
      <c r="T240" s="61" t="s">
        <v>820</v>
      </c>
    </row>
    <row r="241" spans="20:20" x14ac:dyDescent="0.15">
      <c r="T241" s="61" t="s">
        <v>821</v>
      </c>
    </row>
    <row r="242" spans="20:20" x14ac:dyDescent="0.15">
      <c r="T242" s="61" t="s">
        <v>144</v>
      </c>
    </row>
    <row r="243" spans="20:20" x14ac:dyDescent="0.15">
      <c r="T243" s="61" t="s">
        <v>822</v>
      </c>
    </row>
    <row r="244" spans="20:20" x14ac:dyDescent="0.15">
      <c r="T244" s="61" t="s">
        <v>823</v>
      </c>
    </row>
    <row r="245" spans="20:20" x14ac:dyDescent="0.15">
      <c r="T245" s="61" t="s">
        <v>824</v>
      </c>
    </row>
    <row r="246" spans="20:20" x14ac:dyDescent="0.15">
      <c r="T246" s="61" t="s">
        <v>825</v>
      </c>
    </row>
    <row r="247" spans="20:20" x14ac:dyDescent="0.15">
      <c r="T247" s="61" t="s">
        <v>826</v>
      </c>
    </row>
    <row r="248" spans="20:20" x14ac:dyDescent="0.15">
      <c r="T248" s="60"/>
    </row>
    <row r="249" spans="20:20" x14ac:dyDescent="0.15">
      <c r="T249" s="60"/>
    </row>
  </sheetData>
  <autoFilter ref="A1:W244" xr:uid="{00000000-0001-0000-0700-000000000000}"/>
  <phoneticPr fontId="1"/>
  <dataValidations count="2">
    <dataValidation type="list" allowBlank="1" showInputMessage="1" showErrorMessage="1" sqref="E31" xr:uid="{00000000-0002-0000-0700-000000000000}">
      <formula1>成績</formula1>
    </dataValidation>
    <dataValidation type="list" allowBlank="1" showInputMessage="1" showErrorMessage="1" sqref="E4" xr:uid="{00000000-0002-0000-0700-000001000000}">
      <formula1>区分Ⅱ</formula1>
    </dataValidation>
  </dataValidations>
  <pageMargins left="0.7" right="0.7" top="0.75" bottom="0.75" header="0.3" footer="0.3"/>
  <pageSetup paperSize="9" orientation="portrait" r:id="rId1"/>
  <headerFooter>
    <oddHeader>&amp;L&amp;"Calibri"&amp;10&amp;K000000機密性2情報&amp;1#</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19</vt:i4>
      </vt:variant>
    </vt:vector>
  </HeadingPairs>
  <TitlesOfParts>
    <vt:vector size="27" baseType="lpstr">
      <vt:lpstr>01</vt:lpstr>
      <vt:lpstr>推薦者一覧</vt:lpstr>
      <vt:lpstr>プルダウン参照</vt:lpstr>
      <vt:lpstr>推薦調書作成要領</vt:lpstr>
      <vt:lpstr>推薦調書作成例</vt:lpstr>
      <vt:lpstr>データ（学校番号・国番号等）</vt:lpstr>
      <vt:lpstr>提出前チェックシート</vt:lpstr>
      <vt:lpstr>（一部更新）学校番号・国番号</vt:lpstr>
      <vt:lpstr>JLPTレベル</vt:lpstr>
      <vt:lpstr>'01'!Print_Area</vt:lpstr>
      <vt:lpstr>プルダウン参照!Print_Area</vt:lpstr>
      <vt:lpstr>推薦調書作成例!Print_Area</vt:lpstr>
      <vt:lpstr>マルバツ</vt:lpstr>
      <vt:lpstr>学校番号</vt:lpstr>
      <vt:lpstr>月</vt:lpstr>
      <vt:lpstr>研究分野</vt:lpstr>
      <vt:lpstr>国番号</vt:lpstr>
      <vt:lpstr>国名</vt:lpstr>
      <vt:lpstr>査証申請予定の国籍国在外公館</vt:lpstr>
      <vt:lpstr>採用区分</vt:lpstr>
      <vt:lpstr>在籍身分</vt:lpstr>
      <vt:lpstr>性別</vt:lpstr>
      <vt:lpstr>大学名</vt:lpstr>
      <vt:lpstr>日</vt:lpstr>
      <vt:lpstr>年_下2桁</vt:lpstr>
      <vt:lpstr>年_西暦</vt:lpstr>
      <vt:lpstr>文部科学省への推薦</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（別紙様式1）推薦調書</dc:title>
  <dc:creator>文部科学省</dc:creator>
  <cp:lastModifiedBy>玉置諒平</cp:lastModifiedBy>
  <cp:lastPrinted>2022-12-12T09:04:18Z</cp:lastPrinted>
  <dcterms:created xsi:type="dcterms:W3CDTF">2011-06-14T05:32:50Z</dcterms:created>
  <dcterms:modified xsi:type="dcterms:W3CDTF">2022-12-12T09:06:52Z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2022-01-06T05:21:58Z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beb8673f-eec5-4959-999f-18df62179e64</vt:lpwstr>
  </property>
  <property fmtid="{D5CDD505-2E9C-101B-9397-08002B2CF9AE}" pid="8" name="MSIP_Label_d899a617-f30e-4fb8-b81c-fb6d0b94ac5b_ContentBits">
    <vt:lpwstr>1</vt:lpwstr>
  </property>
</Properties>
</file>